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ust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'Buste'!$A$8:$I$108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€-it-IT]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color rgb="0030282A"/>
      <sz val="10"/>
    </font>
    <font>
      <name val="Calibri"/>
      <b val="1"/>
      <color rgb="0030282A"/>
      <sz val="10"/>
    </font>
    <font>
      <name val="Calibri"/>
      <b val="1"/>
      <color rgb="00B34E45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Buste per stato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'Riepilogo'!$D$4:$D$8</f>
            </numRef>
          </cat>
          <val>
            <numRef>
              <f>'Riepilogo'!$E$4:$E$8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buste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0" customWidth="1" min="4" max="4"/>
    <col width="16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Buste pagamenti giorno nozze — riepilogo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4" t="inlineStr">
        <is>
          <t>Indicatore</t>
        </is>
      </c>
      <c r="B3" s="4" t="inlineStr">
        <is>
          <t>Valore</t>
        </is>
      </c>
      <c r="D3" s="4" t="inlineStr">
        <is>
          <t>Stato</t>
        </is>
      </c>
      <c r="E3" s="4" t="inlineStr">
        <is>
          <t>Numero di buste</t>
        </is>
      </c>
    </row>
    <row r="4">
      <c r="A4" s="5" t="inlineStr">
        <is>
          <t>Buste registrate</t>
        </is>
      </c>
      <c r="B4" s="6">
        <f>COUNTIF(Buste!$A$9:$A$108,"&lt;&gt;")</f>
        <v/>
      </c>
      <c r="D4" s="5" t="inlineStr">
        <is>
          <t>Da preparare</t>
        </is>
      </c>
      <c r="E4" s="6">
        <f>COUNTIF(Buste!$H$9:$H$108,D4)</f>
        <v/>
      </c>
    </row>
    <row r="5">
      <c r="A5" s="7" t="inlineStr">
        <is>
          <t>Importo previsto attivo</t>
        </is>
      </c>
      <c r="B5" s="8">
        <f>IF($B$4=0,"",IFERROR(SUMIFS(Buste!$E$9:$E$108,Buste!$H$9:$H$108,"&lt;&gt;Annullata"),""))</f>
        <v/>
      </c>
      <c r="D5" s="7" t="inlineStr">
        <is>
          <t>Pronta</t>
        </is>
      </c>
      <c r="E5" s="9">
        <f>COUNTIF(Buste!$H$9:$H$108,D5)</f>
        <v/>
      </c>
    </row>
    <row r="6">
      <c r="A6" s="5" t="inlineStr">
        <is>
          <t>Importo delle buste pronte</t>
        </is>
      </c>
      <c r="B6" s="10">
        <f>IF($B$4=0,"",IFERROR(SUMIF(Buste!$H$9:$H$108,"Pronta",Buste!$E$9:$E$108),0))</f>
        <v/>
      </c>
      <c r="D6" s="5" t="inlineStr">
        <is>
          <t>Consegnata</t>
        </is>
      </c>
      <c r="E6" s="6">
        <f>COUNTIF(Buste!$H$9:$H$108,D6)</f>
        <v/>
      </c>
    </row>
    <row r="7">
      <c r="A7" s="7" t="inlineStr">
        <is>
          <t>Importo consegnato e confermato</t>
        </is>
      </c>
      <c r="B7" s="8">
        <f>IF($B$4=0,"",IFERROR(SUMIFS(Buste!$E$9:$E$108,Buste!$H$9:$H$108,"Consegnata",Buste!$I$9:$I$108,"Sì"),0))</f>
        <v/>
      </c>
      <c r="D7" s="7" t="inlineStr">
        <is>
          <t>Annullata</t>
        </is>
      </c>
      <c r="E7" s="9">
        <f>COUNTIF(Buste!$H$9:$H$108,D7)</f>
        <v/>
      </c>
    </row>
    <row r="8">
      <c r="A8" s="5" t="inlineStr">
        <is>
          <t>Buste da preparare</t>
        </is>
      </c>
      <c r="B8" s="6">
        <f>COUNTIF(Buste!$H$9:$H$108,"Da preparare")</f>
        <v/>
      </c>
      <c r="D8" s="5" t="inlineStr">
        <is>
          <t>Da verificare</t>
        </is>
      </c>
      <c r="E8" s="6">
        <f>COUNTIF(Buste!$H$9:$H$108,D8)</f>
        <v/>
      </c>
    </row>
    <row r="9">
      <c r="A9" s="7" t="inlineStr">
        <is>
          <t>Buste pronte</t>
        </is>
      </c>
      <c r="B9" s="9">
        <f>COUNTIF(Buste!$H$9:$H$108,"Pronta")</f>
        <v/>
      </c>
    </row>
    <row r="10">
      <c r="A10" s="5" t="inlineStr">
        <is>
          <t>Buste consegnate</t>
        </is>
      </c>
      <c r="B10" s="6">
        <f>COUNTIF(Buste!$H$9:$H$108,"Consegnata")</f>
        <v/>
      </c>
    </row>
    <row r="11">
      <c r="A11" s="7" t="inlineStr">
        <is>
          <t>Consegne senza conferma</t>
        </is>
      </c>
      <c r="B11" s="9">
        <f>COUNTIFS(Buste!$H$9:$H$108,"Consegnata",Buste!$I$9:$I$108,"&lt;&gt;Sì")</f>
        <v/>
      </c>
    </row>
    <row r="12">
      <c r="A12" s="5" t="inlineStr">
        <is>
          <t>Buste da verificare</t>
        </is>
      </c>
      <c r="B12" s="6">
        <f>COUNTIF(Buste!$H$9:$H$108,"Da verificare")</f>
        <v/>
      </c>
    </row>
    <row r="13">
      <c r="A13" s="7" t="inlineStr">
        <is>
          <t>Copertura conferme di consegna</t>
        </is>
      </c>
      <c r="B13" s="11">
        <f>IFERROR(COUNTIFS(Buste!$H$9:$H$108,"Consegnata",Buste!$I$9:$I$108,"Sì")/COUNTIF(Buste!$H$9:$H$108,"Consegnata"),"")</f>
        <v/>
      </c>
    </row>
    <row r="14">
      <c r="A14" s="5" t="inlineStr">
        <is>
          <t>Ultima data prevista</t>
        </is>
      </c>
      <c r="B14" s="12">
        <f>IF(COUNT(Buste!$B$9:$B$108)=0,"",MAX(Buste!$B$9:$B$108))</f>
        <v/>
      </c>
    </row>
  </sheetData>
  <mergeCells count="1">
    <mergeCell ref="A1:K1"/>
  </mergeCells>
  <conditionalFormatting sqref="B8">
    <cfRule type="expression" priority="1" dxfId="0" stopIfTrue="1">
      <formula>B8&gt;0</formula>
    </cfRule>
  </conditionalFormatting>
  <conditionalFormatting sqref="B11">
    <cfRule type="expression" priority="2" dxfId="0" stopIfTrue="1">
      <formula>B11&gt;0</formula>
    </cfRule>
  </conditionalFormatting>
  <conditionalFormatting sqref="B12">
    <cfRule type="expression" priority="3" dxfId="1" stopIfTrue="1">
      <formula>B12&gt;0</formula>
    </cfRule>
  </conditionalFormatting>
  <conditionalFormatting sqref="B13">
    <cfRule type="expression" priority="4" dxfId="2" stopIfTrue="1">
      <formula>B13=1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8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1" customWidth="1" min="3" max="3"/>
    <col width="19" customWidth="1" min="4" max="4"/>
    <col width="18" customWidth="1" min="5" max="5"/>
    <col width="40" customWidth="1" min="6" max="6"/>
    <col width="31" customWidth="1" min="7" max="7"/>
    <col width="18" customWidth="1" min="8" max="8"/>
    <col width="20" customWidth="1" min="9" max="9"/>
  </cols>
  <sheetData>
    <row r="1" ht="28" customHeight="1">
      <c r="A1" s="1" t="inlineStr">
        <is>
          <t>Buste pagamenti giorno nozze — registro operativo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/>
    <row r="3">
      <c r="A3" s="4" t="inlineStr">
        <is>
          <t>Data matrimonio</t>
        </is>
      </c>
      <c r="B3" s="13">
        <f>Parametri!$B$4</f>
        <v/>
      </c>
      <c r="C3" s="4" t="inlineStr">
        <is>
          <t>Massimo per busta</t>
        </is>
      </c>
      <c r="D3" s="14">
        <f>Parametri!$B$5</f>
        <v/>
      </c>
      <c r="E3" s="4" t="inlineStr">
        <is>
          <t>Anticipo massimo (giorni)</t>
        </is>
      </c>
      <c r="F3" s="15">
        <f>Parametri!$B$6</f>
        <v/>
      </c>
      <c r="G3" s="4" t="inlineStr">
        <is>
          <t>Quantità massima</t>
        </is>
      </c>
      <c r="H3" s="15">
        <f>Parametri!$B$7</f>
        <v/>
      </c>
    </row>
    <row r="4"/>
    <row r="5">
      <c r="A5" s="16" t="inlineStr">
        <is>
          <t>Controllo umano richiesto</t>
        </is>
      </c>
      <c r="B5" s="17" t="inlineStr">
        <is>
          <t>Verificare destinatario, importo, responsabile e conferma prima della consegna. Il file non esegue pagamenti.</t>
        </is>
      </c>
    </row>
    <row r="6"/>
    <row r="7"/>
    <row r="8" ht="32" customHeight="1">
      <c r="A8" s="4" t="inlineStr">
        <is>
          <t>Attività</t>
        </is>
      </c>
      <c r="B8" s="4" t="inlineStr">
        <is>
          <t>Data prevista</t>
        </is>
      </c>
      <c r="C8" s="4" t="inlineStr">
        <is>
          <t>Quantità</t>
        </is>
      </c>
      <c r="D8" s="4" t="inlineStr">
        <is>
          <t>Importo unitario (€)</t>
        </is>
      </c>
      <c r="E8" s="4" t="inlineStr">
        <is>
          <t>Importo busta (€)</t>
        </is>
      </c>
      <c r="F8" s="4" t="inlineStr">
        <is>
          <t>Fornitore / destinatario</t>
        </is>
      </c>
      <c r="G8" s="4" t="inlineStr">
        <is>
          <t>Responsabile</t>
        </is>
      </c>
      <c r="H8" s="4" t="inlineStr">
        <is>
          <t>Stato</t>
        </is>
      </c>
      <c r="I8" s="4" t="inlineStr">
        <is>
          <t>Conferma consegna</t>
        </is>
      </c>
    </row>
    <row r="9" ht="30" customHeight="1">
      <c r="A9" s="18" t="inlineStr">
        <is>
          <t>Saldo catering dimostrativo (servizio fittizio)</t>
        </is>
      </c>
      <c r="B9" s="19" t="n">
        <v>46291</v>
      </c>
      <c r="C9" s="20" t="n">
        <v>1</v>
      </c>
      <c r="D9" s="21" t="n">
        <v>5000</v>
      </c>
      <c r="E9" s="8">
        <f>IF(OR(A9="",C9="",D9=""),"",IFERROR(C9*D9,""))</f>
        <v/>
      </c>
      <c r="F9" s="18" t="inlineStr">
        <is>
          <t>Impresa Esempio Glicine S.r.l. (fittizia)</t>
        </is>
      </c>
      <c r="G9" s="18" t="inlineStr">
        <is>
          <t>Ada Prova (persona fittizia)</t>
        </is>
      </c>
      <c r="H9" s="22" t="inlineStr">
        <is>
          <t>Pronta</t>
        </is>
      </c>
      <c r="I9" s="22" t="inlineStr">
        <is>
          <t>No</t>
        </is>
      </c>
    </row>
    <row r="10" ht="30" customHeight="1">
      <c r="A10" s="18" t="inlineStr">
        <is>
          <t>Servizio fotografico dimostrativo (fittizio)</t>
        </is>
      </c>
      <c r="B10" s="19" t="n">
        <v>46290</v>
      </c>
      <c r="C10" s="20" t="n">
        <v>1</v>
      </c>
      <c r="D10" s="21" t="n">
        <v>1800</v>
      </c>
      <c r="E10" s="10">
        <f>IF(OR(A10="",C10="",D10=""),"",IFERROR(C10*D10,""))</f>
        <v/>
      </c>
      <c r="F10" s="18" t="inlineStr">
        <is>
          <t>Studio Esempio Luce S.n.c. (fittizio)</t>
        </is>
      </c>
      <c r="G10" s="18" t="inlineStr">
        <is>
          <t>Bruno Prova (persona fittizia)</t>
        </is>
      </c>
      <c r="H10" s="22" t="inlineStr">
        <is>
          <t>Pronta</t>
        </is>
      </c>
      <c r="I10" s="22" t="inlineStr">
        <is>
          <t>No</t>
        </is>
      </c>
    </row>
    <row r="11" ht="30" customHeight="1">
      <c r="A11" s="18" t="inlineStr">
        <is>
          <t>Compensi musicisti dimostrativi (servizio fittizio)</t>
        </is>
      </c>
      <c r="B11" s="19" t="n">
        <v>46289</v>
      </c>
      <c r="C11" s="20" t="n">
        <v>2</v>
      </c>
      <c r="D11" s="21" t="n">
        <v>300</v>
      </c>
      <c r="E11" s="8">
        <f>IF(OR(A11="",C11="",D11=""),"",IFERROR(C11*D11,""))</f>
        <v/>
      </c>
      <c r="F11" s="18" t="inlineStr">
        <is>
          <t>Gruppo Esempio Aria (fittizio)</t>
        </is>
      </c>
      <c r="G11" s="18" t="inlineStr">
        <is>
          <t>Carla Prova (persona fittizia)</t>
        </is>
      </c>
      <c r="H11" s="22" t="inlineStr">
        <is>
          <t>Consegnata</t>
        </is>
      </c>
      <c r="I11" s="22" t="inlineStr">
        <is>
          <t>Sì</t>
        </is>
      </c>
    </row>
    <row r="12" ht="30" customHeight="1">
      <c r="A12" s="18" t="inlineStr">
        <is>
          <t>Allestimento floreale dimostrativo (servizio fittizio)</t>
        </is>
      </c>
      <c r="B12" s="19" t="n">
        <v>46261</v>
      </c>
      <c r="C12" s="20" t="n">
        <v>1</v>
      </c>
      <c r="D12" s="21" t="n">
        <v>950</v>
      </c>
      <c r="E12" s="10">
        <f>IF(OR(A12="",C12="",D12=""),"",IFERROR(C12*D12,""))</f>
        <v/>
      </c>
      <c r="F12" s="18" t="inlineStr">
        <is>
          <t>Bottega Esempio Petalo S.r.l. (fittizia)</t>
        </is>
      </c>
      <c r="G12" s="18" t="inlineStr">
        <is>
          <t>Dario Prova (persona fittizia)</t>
        </is>
      </c>
      <c r="H12" s="22" t="inlineStr">
        <is>
          <t>Da preparare</t>
        </is>
      </c>
      <c r="I12" s="22" t="inlineStr">
        <is>
          <t>No</t>
        </is>
      </c>
    </row>
    <row r="13" ht="30" customHeight="1">
      <c r="A13" s="18" t="inlineStr">
        <is>
          <t>Trasporto dimostrativo degli sposi (servizio fittizio)</t>
        </is>
      </c>
      <c r="B13" s="19" t="n">
        <v>46291</v>
      </c>
      <c r="C13" s="20" t="n">
        <v>2</v>
      </c>
      <c r="D13" s="21" t="n">
        <v>220</v>
      </c>
      <c r="E13" s="8">
        <f>IF(OR(A13="",C13="",D13=""),"",IFERROR(C13*D13,""))</f>
        <v/>
      </c>
      <c r="F13" s="18" t="inlineStr">
        <is>
          <t>Noleggi Esempio Ruota S.r.l. (fittizia)</t>
        </is>
      </c>
      <c r="G13" s="18" t="inlineStr">
        <is>
          <t>Elena Prova (persona fittizia)</t>
        </is>
      </c>
      <c r="H13" s="22" t="inlineStr">
        <is>
          <t>Pronta</t>
        </is>
      </c>
      <c r="I13" s="22" t="inlineStr">
        <is>
          <t>No</t>
        </is>
      </c>
    </row>
    <row r="14" ht="30" customHeight="1">
      <c r="A14" s="18" t="inlineStr">
        <is>
          <t>Intrattenimento dimostrativo (servizio fittizio)</t>
        </is>
      </c>
      <c r="B14" s="19" t="n">
        <v>46288</v>
      </c>
      <c r="C14" s="20" t="n">
        <v>1</v>
      </c>
      <c r="D14" s="21" t="n">
        <v>400</v>
      </c>
      <c r="E14" s="10">
        <f>IF(OR(A14="",C14="",D14=""),"",IFERROR(C14*D14,""))</f>
        <v/>
      </c>
      <c r="F14" s="18" t="inlineStr">
        <is>
          <t>Laboratorio Esempio Festa (fittizio)</t>
        </is>
      </c>
      <c r="G14" s="18" t="inlineStr">
        <is>
          <t>Fabio Prova (persona fittizia)</t>
        </is>
      </c>
      <c r="H14" s="22" t="inlineStr">
        <is>
          <t>Da verificare</t>
        </is>
      </c>
      <c r="I14" s="22" t="inlineStr">
        <is>
          <t>Da verificare</t>
        </is>
      </c>
    </row>
    <row r="15" ht="30" customHeight="1">
      <c r="A15" s="18" t="inlineStr">
        <is>
          <t>Torta dimostrativa (servizio fittizio)</t>
        </is>
      </c>
      <c r="B15" s="19" t="n">
        <v>46291</v>
      </c>
      <c r="C15" s="20" t="n">
        <v>1</v>
      </c>
      <c r="D15" s="21" t="n">
        <v>650</v>
      </c>
      <c r="E15" s="8">
        <f>IF(OR(A15="",C15="",D15=""),"",IFERROR(C15*D15,""))</f>
        <v/>
      </c>
      <c r="F15" s="18" t="inlineStr">
        <is>
          <t>Pasticceria Esempio Nuvola S.r.l. (fittizia)</t>
        </is>
      </c>
      <c r="G15" s="18" t="inlineStr">
        <is>
          <t>Giada Prova (persona fittizia)</t>
        </is>
      </c>
      <c r="H15" s="22" t="inlineStr">
        <is>
          <t>Consegnata</t>
        </is>
      </c>
      <c r="I15" s="22" t="inlineStr">
        <is>
          <t>No</t>
        </is>
      </c>
    </row>
    <row r="16" ht="30" customHeight="1">
      <c r="A16" s="18" t="inlineStr">
        <is>
          <t>Noleggio luci dimostrativo (servizio fittizio)</t>
        </is>
      </c>
      <c r="B16" s="19" t="n">
        <v>46287</v>
      </c>
      <c r="C16" s="20" t="n">
        <v>4</v>
      </c>
      <c r="D16" s="21" t="n">
        <v>75</v>
      </c>
      <c r="E16" s="10">
        <f>IF(OR(A16="",C16="",D16=""),"",IFERROR(C16*D16,""))</f>
        <v/>
      </c>
      <c r="F16" s="18" t="inlineStr">
        <is>
          <t>Tecnica Esempio Bagliore S.r.l. (fittizia)</t>
        </is>
      </c>
      <c r="G16" s="18" t="inlineStr">
        <is>
          <t>Ivo Prova (persona fittizia)</t>
        </is>
      </c>
      <c r="H16" s="22" t="inlineStr">
        <is>
          <t>Annullata</t>
        </is>
      </c>
      <c r="I16" s="22" t="inlineStr">
        <is>
          <t>No</t>
        </is>
      </c>
    </row>
    <row r="17" ht="30" customHeight="1">
      <c r="A17" s="18" t="inlineStr">
        <is>
          <t>Coordinamento dimostrativo del giorno (servizio fittizio)</t>
        </is>
      </c>
      <c r="B17" s="19" t="n">
        <v>46290</v>
      </c>
      <c r="C17" s="20" t="n">
        <v>1</v>
      </c>
      <c r="D17" s="21" t="n">
        <v>700</v>
      </c>
      <c r="E17" s="8">
        <f>IF(OR(A17="",C17="",D17=""),"",IFERROR(C17*D17,""))</f>
        <v/>
      </c>
      <c r="F17" s="18" t="inlineStr">
        <is>
          <t>Coordinamento Esempio Nodo (fittizio)</t>
        </is>
      </c>
      <c r="G17" s="18" t="inlineStr">
        <is>
          <t>Lia Prova (persona fittizia)</t>
        </is>
      </c>
      <c r="H17" s="22" t="inlineStr">
        <is>
          <t>Consegnata</t>
        </is>
      </c>
      <c r="I17" s="22" t="inlineStr">
        <is>
          <t>Sì</t>
        </is>
      </c>
    </row>
    <row r="18" ht="30" customHeight="1">
      <c r="A18" s="18" t="inlineStr">
        <is>
          <t>Stampe dimostrative per i tavoli (servizio fittizio)</t>
        </is>
      </c>
      <c r="B18" s="19" t="n">
        <v>46261</v>
      </c>
      <c r="C18" s="20" t="n">
        <v>10</v>
      </c>
      <c r="D18" s="21" t="n">
        <v>12</v>
      </c>
      <c r="E18" s="10">
        <f>IF(OR(A18="",C18="",D18=""),"",IFERROR(C18*D18,""))</f>
        <v/>
      </c>
      <c r="F18" s="18" t="inlineStr">
        <is>
          <t>Tipografia Esempio Carta S.r.l. (fittizia)</t>
        </is>
      </c>
      <c r="G18" s="18" t="inlineStr">
        <is>
          <t>Milo Prova (persona fittizia)</t>
        </is>
      </c>
      <c r="H18" s="22" t="inlineStr">
        <is>
          <t>Pronta</t>
        </is>
      </c>
      <c r="I18" s="22" t="inlineStr">
        <is>
          <t>No</t>
        </is>
      </c>
    </row>
    <row r="19" ht="30" customHeight="1">
      <c r="A19" s="18" t="n"/>
      <c r="B19" s="19" t="n"/>
      <c r="C19" s="20" t="n"/>
      <c r="D19" s="21" t="n"/>
      <c r="E19" s="8">
        <f>IF(OR(A19="",C19="",D19=""),"",IFERROR(C19*D19,""))</f>
        <v/>
      </c>
      <c r="F19" s="18" t="n"/>
      <c r="G19" s="18" t="n"/>
      <c r="H19" s="22" t="n"/>
      <c r="I19" s="22" t="n"/>
    </row>
    <row r="20" ht="30" customHeight="1">
      <c r="A20" s="18" t="n"/>
      <c r="B20" s="19" t="n"/>
      <c r="C20" s="20" t="n"/>
      <c r="D20" s="21" t="n"/>
      <c r="E20" s="10">
        <f>IF(OR(A20="",C20="",D20=""),"",IFERROR(C20*D20,""))</f>
        <v/>
      </c>
      <c r="F20" s="18" t="n"/>
      <c r="G20" s="18" t="n"/>
      <c r="H20" s="22" t="n"/>
      <c r="I20" s="22" t="n"/>
    </row>
    <row r="21" ht="30" customHeight="1">
      <c r="A21" s="18" t="n"/>
      <c r="B21" s="19" t="n"/>
      <c r="C21" s="20" t="n"/>
      <c r="D21" s="21" t="n"/>
      <c r="E21" s="8">
        <f>IF(OR(A21="",C21="",D21=""),"",IFERROR(C21*D21,""))</f>
        <v/>
      </c>
      <c r="F21" s="18" t="n"/>
      <c r="G21" s="18" t="n"/>
      <c r="H21" s="22" t="n"/>
      <c r="I21" s="22" t="n"/>
    </row>
    <row r="22" ht="30" customHeight="1">
      <c r="A22" s="18" t="n"/>
      <c r="B22" s="19" t="n"/>
      <c r="C22" s="20" t="n"/>
      <c r="D22" s="21" t="n"/>
      <c r="E22" s="10">
        <f>IF(OR(A22="",C22="",D22=""),"",IFERROR(C22*D22,""))</f>
        <v/>
      </c>
      <c r="F22" s="18" t="n"/>
      <c r="G22" s="18" t="n"/>
      <c r="H22" s="22" t="n"/>
      <c r="I22" s="22" t="n"/>
    </row>
    <row r="23" ht="30" customHeight="1">
      <c r="A23" s="18" t="n"/>
      <c r="B23" s="19" t="n"/>
      <c r="C23" s="20" t="n"/>
      <c r="D23" s="21" t="n"/>
      <c r="E23" s="8">
        <f>IF(OR(A23="",C23="",D23=""),"",IFERROR(C23*D23,""))</f>
        <v/>
      </c>
      <c r="F23" s="18" t="n"/>
      <c r="G23" s="18" t="n"/>
      <c r="H23" s="22" t="n"/>
      <c r="I23" s="22" t="n"/>
    </row>
    <row r="24" ht="30" customHeight="1">
      <c r="A24" s="18" t="n"/>
      <c r="B24" s="19" t="n"/>
      <c r="C24" s="20" t="n"/>
      <c r="D24" s="21" t="n"/>
      <c r="E24" s="10">
        <f>IF(OR(A24="",C24="",D24=""),"",IFERROR(C24*D24,""))</f>
        <v/>
      </c>
      <c r="F24" s="18" t="n"/>
      <c r="G24" s="18" t="n"/>
      <c r="H24" s="22" t="n"/>
      <c r="I24" s="22" t="n"/>
    </row>
    <row r="25" ht="30" customHeight="1">
      <c r="A25" s="18" t="n"/>
      <c r="B25" s="19" t="n"/>
      <c r="C25" s="20" t="n"/>
      <c r="D25" s="21" t="n"/>
      <c r="E25" s="8">
        <f>IF(OR(A25="",C25="",D25=""),"",IFERROR(C25*D25,""))</f>
        <v/>
      </c>
      <c r="F25" s="18" t="n"/>
      <c r="G25" s="18" t="n"/>
      <c r="H25" s="22" t="n"/>
      <c r="I25" s="22" t="n"/>
    </row>
    <row r="26" ht="30" customHeight="1">
      <c r="A26" s="18" t="n"/>
      <c r="B26" s="19" t="n"/>
      <c r="C26" s="20" t="n"/>
      <c r="D26" s="21" t="n"/>
      <c r="E26" s="10">
        <f>IF(OR(A26="",C26="",D26=""),"",IFERROR(C26*D26,""))</f>
        <v/>
      </c>
      <c r="F26" s="18" t="n"/>
      <c r="G26" s="18" t="n"/>
      <c r="H26" s="22" t="n"/>
      <c r="I26" s="22" t="n"/>
    </row>
    <row r="27" ht="30" customHeight="1">
      <c r="A27" s="18" t="n"/>
      <c r="B27" s="19" t="n"/>
      <c r="C27" s="20" t="n"/>
      <c r="D27" s="21" t="n"/>
      <c r="E27" s="8">
        <f>IF(OR(A27="",C27="",D27=""),"",IFERROR(C27*D27,""))</f>
        <v/>
      </c>
      <c r="F27" s="18" t="n"/>
      <c r="G27" s="18" t="n"/>
      <c r="H27" s="22" t="n"/>
      <c r="I27" s="22" t="n"/>
    </row>
    <row r="28" ht="30" customHeight="1">
      <c r="A28" s="18" t="n"/>
      <c r="B28" s="19" t="n"/>
      <c r="C28" s="20" t="n"/>
      <c r="D28" s="21" t="n"/>
      <c r="E28" s="10">
        <f>IF(OR(A28="",C28="",D28=""),"",IFERROR(C28*D28,""))</f>
        <v/>
      </c>
      <c r="F28" s="18" t="n"/>
      <c r="G28" s="18" t="n"/>
      <c r="H28" s="22" t="n"/>
      <c r="I28" s="22" t="n"/>
    </row>
    <row r="29" ht="30" customHeight="1">
      <c r="A29" s="18" t="n"/>
      <c r="B29" s="19" t="n"/>
      <c r="C29" s="20" t="n"/>
      <c r="D29" s="21" t="n"/>
      <c r="E29" s="8">
        <f>IF(OR(A29="",C29="",D29=""),"",IFERROR(C29*D29,""))</f>
        <v/>
      </c>
      <c r="F29" s="18" t="n"/>
      <c r="G29" s="18" t="n"/>
      <c r="H29" s="22" t="n"/>
      <c r="I29" s="22" t="n"/>
    </row>
    <row r="30" ht="30" customHeight="1">
      <c r="A30" s="18" t="n"/>
      <c r="B30" s="19" t="n"/>
      <c r="C30" s="20" t="n"/>
      <c r="D30" s="21" t="n"/>
      <c r="E30" s="10">
        <f>IF(OR(A30="",C30="",D30=""),"",IFERROR(C30*D30,""))</f>
        <v/>
      </c>
      <c r="F30" s="18" t="n"/>
      <c r="G30" s="18" t="n"/>
      <c r="H30" s="22" t="n"/>
      <c r="I30" s="22" t="n"/>
    </row>
    <row r="31" ht="30" customHeight="1">
      <c r="A31" s="18" t="n"/>
      <c r="B31" s="19" t="n"/>
      <c r="C31" s="20" t="n"/>
      <c r="D31" s="21" t="n"/>
      <c r="E31" s="8">
        <f>IF(OR(A31="",C31="",D31=""),"",IFERROR(C31*D31,""))</f>
        <v/>
      </c>
      <c r="F31" s="18" t="n"/>
      <c r="G31" s="18" t="n"/>
      <c r="H31" s="22" t="n"/>
      <c r="I31" s="22" t="n"/>
    </row>
    <row r="32" ht="30" customHeight="1">
      <c r="A32" s="18" t="n"/>
      <c r="B32" s="19" t="n"/>
      <c r="C32" s="20" t="n"/>
      <c r="D32" s="21" t="n"/>
      <c r="E32" s="10">
        <f>IF(OR(A32="",C32="",D32=""),"",IFERROR(C32*D32,""))</f>
        <v/>
      </c>
      <c r="F32" s="18" t="n"/>
      <c r="G32" s="18" t="n"/>
      <c r="H32" s="22" t="n"/>
      <c r="I32" s="22" t="n"/>
    </row>
    <row r="33" ht="30" customHeight="1">
      <c r="A33" s="18" t="n"/>
      <c r="B33" s="19" t="n"/>
      <c r="C33" s="20" t="n"/>
      <c r="D33" s="21" t="n"/>
      <c r="E33" s="8">
        <f>IF(OR(A33="",C33="",D33=""),"",IFERROR(C33*D33,""))</f>
        <v/>
      </c>
      <c r="F33" s="18" t="n"/>
      <c r="G33" s="18" t="n"/>
      <c r="H33" s="22" t="n"/>
      <c r="I33" s="22" t="n"/>
    </row>
    <row r="34" ht="30" customHeight="1">
      <c r="A34" s="18" t="n"/>
      <c r="B34" s="19" t="n"/>
      <c r="C34" s="20" t="n"/>
      <c r="D34" s="21" t="n"/>
      <c r="E34" s="10">
        <f>IF(OR(A34="",C34="",D34=""),"",IFERROR(C34*D34,""))</f>
        <v/>
      </c>
      <c r="F34" s="18" t="n"/>
      <c r="G34" s="18" t="n"/>
      <c r="H34" s="22" t="n"/>
      <c r="I34" s="22" t="n"/>
    </row>
    <row r="35" ht="30" customHeight="1">
      <c r="A35" s="18" t="n"/>
      <c r="B35" s="19" t="n"/>
      <c r="C35" s="20" t="n"/>
      <c r="D35" s="21" t="n"/>
      <c r="E35" s="8">
        <f>IF(OR(A35="",C35="",D35=""),"",IFERROR(C35*D35,""))</f>
        <v/>
      </c>
      <c r="F35" s="18" t="n"/>
      <c r="G35" s="18" t="n"/>
      <c r="H35" s="22" t="n"/>
      <c r="I35" s="22" t="n"/>
    </row>
    <row r="36" ht="30" customHeight="1">
      <c r="A36" s="18" t="n"/>
      <c r="B36" s="19" t="n"/>
      <c r="C36" s="20" t="n"/>
      <c r="D36" s="21" t="n"/>
      <c r="E36" s="10">
        <f>IF(OR(A36="",C36="",D36=""),"",IFERROR(C36*D36,""))</f>
        <v/>
      </c>
      <c r="F36" s="18" t="n"/>
      <c r="G36" s="18" t="n"/>
      <c r="H36" s="22" t="n"/>
      <c r="I36" s="22" t="n"/>
    </row>
    <row r="37" ht="30" customHeight="1">
      <c r="A37" s="18" t="n"/>
      <c r="B37" s="19" t="n"/>
      <c r="C37" s="20" t="n"/>
      <c r="D37" s="21" t="n"/>
      <c r="E37" s="8">
        <f>IF(OR(A37="",C37="",D37=""),"",IFERROR(C37*D37,""))</f>
        <v/>
      </c>
      <c r="F37" s="18" t="n"/>
      <c r="G37" s="18" t="n"/>
      <c r="H37" s="22" t="n"/>
      <c r="I37" s="22" t="n"/>
    </row>
    <row r="38" ht="30" customHeight="1">
      <c r="A38" s="18" t="n"/>
      <c r="B38" s="19" t="n"/>
      <c r="C38" s="20" t="n"/>
      <c r="D38" s="21" t="n"/>
      <c r="E38" s="10">
        <f>IF(OR(A38="",C38="",D38=""),"",IFERROR(C38*D38,""))</f>
        <v/>
      </c>
      <c r="F38" s="18" t="n"/>
      <c r="G38" s="18" t="n"/>
      <c r="H38" s="22" t="n"/>
      <c r="I38" s="22" t="n"/>
    </row>
    <row r="39" ht="30" customHeight="1">
      <c r="A39" s="18" t="n"/>
      <c r="B39" s="19" t="n"/>
      <c r="C39" s="20" t="n"/>
      <c r="D39" s="21" t="n"/>
      <c r="E39" s="8">
        <f>IF(OR(A39="",C39="",D39=""),"",IFERROR(C39*D39,""))</f>
        <v/>
      </c>
      <c r="F39" s="18" t="n"/>
      <c r="G39" s="18" t="n"/>
      <c r="H39" s="22" t="n"/>
      <c r="I39" s="22" t="n"/>
    </row>
    <row r="40" ht="30" customHeight="1">
      <c r="A40" s="18" t="n"/>
      <c r="B40" s="19" t="n"/>
      <c r="C40" s="20" t="n"/>
      <c r="D40" s="21" t="n"/>
      <c r="E40" s="10">
        <f>IF(OR(A40="",C40="",D40=""),"",IFERROR(C40*D40,""))</f>
        <v/>
      </c>
      <c r="F40" s="18" t="n"/>
      <c r="G40" s="18" t="n"/>
      <c r="H40" s="22" t="n"/>
      <c r="I40" s="22" t="n"/>
    </row>
    <row r="41" ht="30" customHeight="1">
      <c r="A41" s="18" t="n"/>
      <c r="B41" s="19" t="n"/>
      <c r="C41" s="20" t="n"/>
      <c r="D41" s="21" t="n"/>
      <c r="E41" s="8">
        <f>IF(OR(A41="",C41="",D41=""),"",IFERROR(C41*D41,""))</f>
        <v/>
      </c>
      <c r="F41" s="18" t="n"/>
      <c r="G41" s="18" t="n"/>
      <c r="H41" s="22" t="n"/>
      <c r="I41" s="22" t="n"/>
    </row>
    <row r="42" ht="30" customHeight="1">
      <c r="A42" s="18" t="n"/>
      <c r="B42" s="19" t="n"/>
      <c r="C42" s="20" t="n"/>
      <c r="D42" s="21" t="n"/>
      <c r="E42" s="10">
        <f>IF(OR(A42="",C42="",D42=""),"",IFERROR(C42*D42,""))</f>
        <v/>
      </c>
      <c r="F42" s="18" t="n"/>
      <c r="G42" s="18" t="n"/>
      <c r="H42" s="22" t="n"/>
      <c r="I42" s="22" t="n"/>
    </row>
    <row r="43" ht="30" customHeight="1">
      <c r="A43" s="18" t="n"/>
      <c r="B43" s="19" t="n"/>
      <c r="C43" s="20" t="n"/>
      <c r="D43" s="21" t="n"/>
      <c r="E43" s="8">
        <f>IF(OR(A43="",C43="",D43=""),"",IFERROR(C43*D43,""))</f>
        <v/>
      </c>
      <c r="F43" s="18" t="n"/>
      <c r="G43" s="18" t="n"/>
      <c r="H43" s="22" t="n"/>
      <c r="I43" s="22" t="n"/>
    </row>
    <row r="44" ht="30" customHeight="1">
      <c r="A44" s="18" t="n"/>
      <c r="B44" s="19" t="n"/>
      <c r="C44" s="20" t="n"/>
      <c r="D44" s="21" t="n"/>
      <c r="E44" s="10">
        <f>IF(OR(A44="",C44="",D44=""),"",IFERROR(C44*D44,""))</f>
        <v/>
      </c>
      <c r="F44" s="18" t="n"/>
      <c r="G44" s="18" t="n"/>
      <c r="H44" s="22" t="n"/>
      <c r="I44" s="22" t="n"/>
    </row>
    <row r="45" ht="30" customHeight="1">
      <c r="A45" s="18" t="n"/>
      <c r="B45" s="19" t="n"/>
      <c r="C45" s="20" t="n"/>
      <c r="D45" s="21" t="n"/>
      <c r="E45" s="8">
        <f>IF(OR(A45="",C45="",D45=""),"",IFERROR(C45*D45,""))</f>
        <v/>
      </c>
      <c r="F45" s="18" t="n"/>
      <c r="G45" s="18" t="n"/>
      <c r="H45" s="22" t="n"/>
      <c r="I45" s="22" t="n"/>
    </row>
    <row r="46" ht="30" customHeight="1">
      <c r="A46" s="18" t="n"/>
      <c r="B46" s="19" t="n"/>
      <c r="C46" s="20" t="n"/>
      <c r="D46" s="21" t="n"/>
      <c r="E46" s="10">
        <f>IF(OR(A46="",C46="",D46=""),"",IFERROR(C46*D46,""))</f>
        <v/>
      </c>
      <c r="F46" s="18" t="n"/>
      <c r="G46" s="18" t="n"/>
      <c r="H46" s="22" t="n"/>
      <c r="I46" s="22" t="n"/>
    </row>
    <row r="47" ht="30" customHeight="1">
      <c r="A47" s="18" t="n"/>
      <c r="B47" s="19" t="n"/>
      <c r="C47" s="20" t="n"/>
      <c r="D47" s="21" t="n"/>
      <c r="E47" s="8">
        <f>IF(OR(A47="",C47="",D47=""),"",IFERROR(C47*D47,""))</f>
        <v/>
      </c>
      <c r="F47" s="18" t="n"/>
      <c r="G47" s="18" t="n"/>
      <c r="H47" s="22" t="n"/>
      <c r="I47" s="22" t="n"/>
    </row>
    <row r="48" ht="30" customHeight="1">
      <c r="A48" s="18" t="n"/>
      <c r="B48" s="19" t="n"/>
      <c r="C48" s="20" t="n"/>
      <c r="D48" s="21" t="n"/>
      <c r="E48" s="10">
        <f>IF(OR(A48="",C48="",D48=""),"",IFERROR(C48*D48,""))</f>
        <v/>
      </c>
      <c r="F48" s="18" t="n"/>
      <c r="G48" s="18" t="n"/>
      <c r="H48" s="22" t="n"/>
      <c r="I48" s="22" t="n"/>
    </row>
    <row r="49" ht="30" customHeight="1">
      <c r="A49" s="18" t="n"/>
      <c r="B49" s="19" t="n"/>
      <c r="C49" s="20" t="n"/>
      <c r="D49" s="21" t="n"/>
      <c r="E49" s="8">
        <f>IF(OR(A49="",C49="",D49=""),"",IFERROR(C49*D49,""))</f>
        <v/>
      </c>
      <c r="F49" s="18" t="n"/>
      <c r="G49" s="18" t="n"/>
      <c r="H49" s="22" t="n"/>
      <c r="I49" s="22" t="n"/>
    </row>
    <row r="50" ht="30" customHeight="1">
      <c r="A50" s="18" t="n"/>
      <c r="B50" s="19" t="n"/>
      <c r="C50" s="20" t="n"/>
      <c r="D50" s="21" t="n"/>
      <c r="E50" s="10">
        <f>IF(OR(A50="",C50="",D50=""),"",IFERROR(C50*D50,""))</f>
        <v/>
      </c>
      <c r="F50" s="18" t="n"/>
      <c r="G50" s="18" t="n"/>
      <c r="H50" s="22" t="n"/>
      <c r="I50" s="22" t="n"/>
    </row>
    <row r="51" ht="30" customHeight="1">
      <c r="A51" s="18" t="n"/>
      <c r="B51" s="19" t="n"/>
      <c r="C51" s="20" t="n"/>
      <c r="D51" s="21" t="n"/>
      <c r="E51" s="8">
        <f>IF(OR(A51="",C51="",D51=""),"",IFERROR(C51*D51,""))</f>
        <v/>
      </c>
      <c r="F51" s="18" t="n"/>
      <c r="G51" s="18" t="n"/>
      <c r="H51" s="22" t="n"/>
      <c r="I51" s="22" t="n"/>
    </row>
    <row r="52" ht="30" customHeight="1">
      <c r="A52" s="18" t="n"/>
      <c r="B52" s="19" t="n"/>
      <c r="C52" s="20" t="n"/>
      <c r="D52" s="21" t="n"/>
      <c r="E52" s="10">
        <f>IF(OR(A52="",C52="",D52=""),"",IFERROR(C52*D52,""))</f>
        <v/>
      </c>
      <c r="F52" s="18" t="n"/>
      <c r="G52" s="18" t="n"/>
      <c r="H52" s="22" t="n"/>
      <c r="I52" s="22" t="n"/>
    </row>
    <row r="53" ht="30" customHeight="1">
      <c r="A53" s="18" t="n"/>
      <c r="B53" s="19" t="n"/>
      <c r="C53" s="20" t="n"/>
      <c r="D53" s="21" t="n"/>
      <c r="E53" s="8">
        <f>IF(OR(A53="",C53="",D53=""),"",IFERROR(C53*D53,""))</f>
        <v/>
      </c>
      <c r="F53" s="18" t="n"/>
      <c r="G53" s="18" t="n"/>
      <c r="H53" s="22" t="n"/>
      <c r="I53" s="22" t="n"/>
    </row>
    <row r="54" ht="30" customHeight="1">
      <c r="A54" s="18" t="n"/>
      <c r="B54" s="19" t="n"/>
      <c r="C54" s="20" t="n"/>
      <c r="D54" s="21" t="n"/>
      <c r="E54" s="10">
        <f>IF(OR(A54="",C54="",D54=""),"",IFERROR(C54*D54,""))</f>
        <v/>
      </c>
      <c r="F54" s="18" t="n"/>
      <c r="G54" s="18" t="n"/>
      <c r="H54" s="22" t="n"/>
      <c r="I54" s="22" t="n"/>
    </row>
    <row r="55" ht="30" customHeight="1">
      <c r="A55" s="18" t="n"/>
      <c r="B55" s="19" t="n"/>
      <c r="C55" s="20" t="n"/>
      <c r="D55" s="21" t="n"/>
      <c r="E55" s="8">
        <f>IF(OR(A55="",C55="",D55=""),"",IFERROR(C55*D55,""))</f>
        <v/>
      </c>
      <c r="F55" s="18" t="n"/>
      <c r="G55" s="18" t="n"/>
      <c r="H55" s="22" t="n"/>
      <c r="I55" s="22" t="n"/>
    </row>
    <row r="56" ht="30" customHeight="1">
      <c r="A56" s="18" t="n"/>
      <c r="B56" s="19" t="n"/>
      <c r="C56" s="20" t="n"/>
      <c r="D56" s="21" t="n"/>
      <c r="E56" s="10">
        <f>IF(OR(A56="",C56="",D56=""),"",IFERROR(C56*D56,""))</f>
        <v/>
      </c>
      <c r="F56" s="18" t="n"/>
      <c r="G56" s="18" t="n"/>
      <c r="H56" s="22" t="n"/>
      <c r="I56" s="22" t="n"/>
    </row>
    <row r="57" ht="30" customHeight="1">
      <c r="A57" s="18" t="n"/>
      <c r="B57" s="19" t="n"/>
      <c r="C57" s="20" t="n"/>
      <c r="D57" s="21" t="n"/>
      <c r="E57" s="8">
        <f>IF(OR(A57="",C57="",D57=""),"",IFERROR(C57*D57,""))</f>
        <v/>
      </c>
      <c r="F57" s="18" t="n"/>
      <c r="G57" s="18" t="n"/>
      <c r="H57" s="22" t="n"/>
      <c r="I57" s="22" t="n"/>
    </row>
    <row r="58" ht="30" customHeight="1">
      <c r="A58" s="18" t="n"/>
      <c r="B58" s="19" t="n"/>
      <c r="C58" s="20" t="n"/>
      <c r="D58" s="21" t="n"/>
      <c r="E58" s="10">
        <f>IF(OR(A58="",C58="",D58=""),"",IFERROR(C58*D58,""))</f>
        <v/>
      </c>
      <c r="F58" s="18" t="n"/>
      <c r="G58" s="18" t="n"/>
      <c r="H58" s="22" t="n"/>
      <c r="I58" s="22" t="n"/>
    </row>
    <row r="59" ht="30" customHeight="1">
      <c r="A59" s="18" t="n"/>
      <c r="B59" s="19" t="n"/>
      <c r="C59" s="20" t="n"/>
      <c r="D59" s="21" t="n"/>
      <c r="E59" s="8">
        <f>IF(OR(A59="",C59="",D59=""),"",IFERROR(C59*D59,""))</f>
        <v/>
      </c>
      <c r="F59" s="18" t="n"/>
      <c r="G59" s="18" t="n"/>
      <c r="H59" s="22" t="n"/>
      <c r="I59" s="22" t="n"/>
    </row>
    <row r="60" ht="30" customHeight="1">
      <c r="A60" s="18" t="n"/>
      <c r="B60" s="19" t="n"/>
      <c r="C60" s="20" t="n"/>
      <c r="D60" s="21" t="n"/>
      <c r="E60" s="10">
        <f>IF(OR(A60="",C60="",D60=""),"",IFERROR(C60*D60,""))</f>
        <v/>
      </c>
      <c r="F60" s="18" t="n"/>
      <c r="G60" s="18" t="n"/>
      <c r="H60" s="22" t="n"/>
      <c r="I60" s="22" t="n"/>
    </row>
    <row r="61" ht="30" customHeight="1">
      <c r="A61" s="18" t="n"/>
      <c r="B61" s="19" t="n"/>
      <c r="C61" s="20" t="n"/>
      <c r="D61" s="21" t="n"/>
      <c r="E61" s="8">
        <f>IF(OR(A61="",C61="",D61=""),"",IFERROR(C61*D61,""))</f>
        <v/>
      </c>
      <c r="F61" s="18" t="n"/>
      <c r="G61" s="18" t="n"/>
      <c r="H61" s="22" t="n"/>
      <c r="I61" s="22" t="n"/>
    </row>
    <row r="62" ht="30" customHeight="1">
      <c r="A62" s="18" t="n"/>
      <c r="B62" s="19" t="n"/>
      <c r="C62" s="20" t="n"/>
      <c r="D62" s="21" t="n"/>
      <c r="E62" s="10">
        <f>IF(OR(A62="",C62="",D62=""),"",IFERROR(C62*D62,""))</f>
        <v/>
      </c>
      <c r="F62" s="18" t="n"/>
      <c r="G62" s="18" t="n"/>
      <c r="H62" s="22" t="n"/>
      <c r="I62" s="22" t="n"/>
    </row>
    <row r="63" ht="30" customHeight="1">
      <c r="A63" s="18" t="n"/>
      <c r="B63" s="19" t="n"/>
      <c r="C63" s="20" t="n"/>
      <c r="D63" s="21" t="n"/>
      <c r="E63" s="8">
        <f>IF(OR(A63="",C63="",D63=""),"",IFERROR(C63*D63,""))</f>
        <v/>
      </c>
      <c r="F63" s="18" t="n"/>
      <c r="G63" s="18" t="n"/>
      <c r="H63" s="22" t="n"/>
      <c r="I63" s="22" t="n"/>
    </row>
    <row r="64" ht="30" customHeight="1">
      <c r="A64" s="18" t="n"/>
      <c r="B64" s="19" t="n"/>
      <c r="C64" s="20" t="n"/>
      <c r="D64" s="21" t="n"/>
      <c r="E64" s="10">
        <f>IF(OR(A64="",C64="",D64=""),"",IFERROR(C64*D64,""))</f>
        <v/>
      </c>
      <c r="F64" s="18" t="n"/>
      <c r="G64" s="18" t="n"/>
      <c r="H64" s="22" t="n"/>
      <c r="I64" s="22" t="n"/>
    </row>
    <row r="65" ht="30" customHeight="1">
      <c r="A65" s="18" t="n"/>
      <c r="B65" s="19" t="n"/>
      <c r="C65" s="20" t="n"/>
      <c r="D65" s="21" t="n"/>
      <c r="E65" s="8">
        <f>IF(OR(A65="",C65="",D65=""),"",IFERROR(C65*D65,""))</f>
        <v/>
      </c>
      <c r="F65" s="18" t="n"/>
      <c r="G65" s="18" t="n"/>
      <c r="H65" s="22" t="n"/>
      <c r="I65" s="22" t="n"/>
    </row>
    <row r="66" ht="30" customHeight="1">
      <c r="A66" s="18" t="n"/>
      <c r="B66" s="19" t="n"/>
      <c r="C66" s="20" t="n"/>
      <c r="D66" s="21" t="n"/>
      <c r="E66" s="10">
        <f>IF(OR(A66="",C66="",D66=""),"",IFERROR(C66*D66,""))</f>
        <v/>
      </c>
      <c r="F66" s="18" t="n"/>
      <c r="G66" s="18" t="n"/>
      <c r="H66" s="22" t="n"/>
      <c r="I66" s="22" t="n"/>
    </row>
    <row r="67" ht="30" customHeight="1">
      <c r="A67" s="18" t="n"/>
      <c r="B67" s="19" t="n"/>
      <c r="C67" s="20" t="n"/>
      <c r="D67" s="21" t="n"/>
      <c r="E67" s="8">
        <f>IF(OR(A67="",C67="",D67=""),"",IFERROR(C67*D67,""))</f>
        <v/>
      </c>
      <c r="F67" s="18" t="n"/>
      <c r="G67" s="18" t="n"/>
      <c r="H67" s="22" t="n"/>
      <c r="I67" s="22" t="n"/>
    </row>
    <row r="68" ht="30" customHeight="1">
      <c r="A68" s="18" t="n"/>
      <c r="B68" s="19" t="n"/>
      <c r="C68" s="20" t="n"/>
      <c r="D68" s="21" t="n"/>
      <c r="E68" s="10">
        <f>IF(OR(A68="",C68="",D68=""),"",IFERROR(C68*D68,""))</f>
        <v/>
      </c>
      <c r="F68" s="18" t="n"/>
      <c r="G68" s="18" t="n"/>
      <c r="H68" s="22" t="n"/>
      <c r="I68" s="22" t="n"/>
    </row>
    <row r="69" ht="30" customHeight="1">
      <c r="A69" s="18" t="n"/>
      <c r="B69" s="19" t="n"/>
      <c r="C69" s="20" t="n"/>
      <c r="D69" s="21" t="n"/>
      <c r="E69" s="8">
        <f>IF(OR(A69="",C69="",D69=""),"",IFERROR(C69*D69,""))</f>
        <v/>
      </c>
      <c r="F69" s="18" t="n"/>
      <c r="G69" s="18" t="n"/>
      <c r="H69" s="22" t="n"/>
      <c r="I69" s="22" t="n"/>
    </row>
    <row r="70" ht="30" customHeight="1">
      <c r="A70" s="18" t="n"/>
      <c r="B70" s="19" t="n"/>
      <c r="C70" s="20" t="n"/>
      <c r="D70" s="21" t="n"/>
      <c r="E70" s="10">
        <f>IF(OR(A70="",C70="",D70=""),"",IFERROR(C70*D70,""))</f>
        <v/>
      </c>
      <c r="F70" s="18" t="n"/>
      <c r="G70" s="18" t="n"/>
      <c r="H70" s="22" t="n"/>
      <c r="I70" s="22" t="n"/>
    </row>
    <row r="71" ht="30" customHeight="1">
      <c r="A71" s="18" t="n"/>
      <c r="B71" s="19" t="n"/>
      <c r="C71" s="20" t="n"/>
      <c r="D71" s="21" t="n"/>
      <c r="E71" s="8">
        <f>IF(OR(A71="",C71="",D71=""),"",IFERROR(C71*D71,""))</f>
        <v/>
      </c>
      <c r="F71" s="18" t="n"/>
      <c r="G71" s="18" t="n"/>
      <c r="H71" s="22" t="n"/>
      <c r="I71" s="22" t="n"/>
    </row>
    <row r="72" ht="30" customHeight="1">
      <c r="A72" s="18" t="n"/>
      <c r="B72" s="19" t="n"/>
      <c r="C72" s="20" t="n"/>
      <c r="D72" s="21" t="n"/>
      <c r="E72" s="10">
        <f>IF(OR(A72="",C72="",D72=""),"",IFERROR(C72*D72,""))</f>
        <v/>
      </c>
      <c r="F72" s="18" t="n"/>
      <c r="G72" s="18" t="n"/>
      <c r="H72" s="22" t="n"/>
      <c r="I72" s="22" t="n"/>
    </row>
    <row r="73" ht="30" customHeight="1">
      <c r="A73" s="18" t="n"/>
      <c r="B73" s="19" t="n"/>
      <c r="C73" s="20" t="n"/>
      <c r="D73" s="21" t="n"/>
      <c r="E73" s="8">
        <f>IF(OR(A73="",C73="",D73=""),"",IFERROR(C73*D73,""))</f>
        <v/>
      </c>
      <c r="F73" s="18" t="n"/>
      <c r="G73" s="18" t="n"/>
      <c r="H73" s="22" t="n"/>
      <c r="I73" s="22" t="n"/>
    </row>
    <row r="74" ht="30" customHeight="1">
      <c r="A74" s="18" t="n"/>
      <c r="B74" s="19" t="n"/>
      <c r="C74" s="20" t="n"/>
      <c r="D74" s="21" t="n"/>
      <c r="E74" s="10">
        <f>IF(OR(A74="",C74="",D74=""),"",IFERROR(C74*D74,""))</f>
        <v/>
      </c>
      <c r="F74" s="18" t="n"/>
      <c r="G74" s="18" t="n"/>
      <c r="H74" s="22" t="n"/>
      <c r="I74" s="22" t="n"/>
    </row>
    <row r="75" ht="30" customHeight="1">
      <c r="A75" s="18" t="n"/>
      <c r="B75" s="19" t="n"/>
      <c r="C75" s="20" t="n"/>
      <c r="D75" s="21" t="n"/>
      <c r="E75" s="8">
        <f>IF(OR(A75="",C75="",D75=""),"",IFERROR(C75*D75,""))</f>
        <v/>
      </c>
      <c r="F75" s="18" t="n"/>
      <c r="G75" s="18" t="n"/>
      <c r="H75" s="22" t="n"/>
      <c r="I75" s="22" t="n"/>
    </row>
    <row r="76" ht="30" customHeight="1">
      <c r="A76" s="18" t="n"/>
      <c r="B76" s="19" t="n"/>
      <c r="C76" s="20" t="n"/>
      <c r="D76" s="21" t="n"/>
      <c r="E76" s="10">
        <f>IF(OR(A76="",C76="",D76=""),"",IFERROR(C76*D76,""))</f>
        <v/>
      </c>
      <c r="F76" s="18" t="n"/>
      <c r="G76" s="18" t="n"/>
      <c r="H76" s="22" t="n"/>
      <c r="I76" s="22" t="n"/>
    </row>
    <row r="77" ht="30" customHeight="1">
      <c r="A77" s="18" t="n"/>
      <c r="B77" s="19" t="n"/>
      <c r="C77" s="20" t="n"/>
      <c r="D77" s="21" t="n"/>
      <c r="E77" s="8">
        <f>IF(OR(A77="",C77="",D77=""),"",IFERROR(C77*D77,""))</f>
        <v/>
      </c>
      <c r="F77" s="18" t="n"/>
      <c r="G77" s="18" t="n"/>
      <c r="H77" s="22" t="n"/>
      <c r="I77" s="22" t="n"/>
    </row>
    <row r="78" ht="30" customHeight="1">
      <c r="A78" s="18" t="n"/>
      <c r="B78" s="19" t="n"/>
      <c r="C78" s="20" t="n"/>
      <c r="D78" s="21" t="n"/>
      <c r="E78" s="10">
        <f>IF(OR(A78="",C78="",D78=""),"",IFERROR(C78*D78,""))</f>
        <v/>
      </c>
      <c r="F78" s="18" t="n"/>
      <c r="G78" s="18" t="n"/>
      <c r="H78" s="22" t="n"/>
      <c r="I78" s="22" t="n"/>
    </row>
    <row r="79" ht="30" customHeight="1">
      <c r="A79" s="18" t="n"/>
      <c r="B79" s="19" t="n"/>
      <c r="C79" s="20" t="n"/>
      <c r="D79" s="21" t="n"/>
      <c r="E79" s="8">
        <f>IF(OR(A79="",C79="",D79=""),"",IFERROR(C79*D79,""))</f>
        <v/>
      </c>
      <c r="F79" s="18" t="n"/>
      <c r="G79" s="18" t="n"/>
      <c r="H79" s="22" t="n"/>
      <c r="I79" s="22" t="n"/>
    </row>
    <row r="80" ht="30" customHeight="1">
      <c r="A80" s="18" t="n"/>
      <c r="B80" s="19" t="n"/>
      <c r="C80" s="20" t="n"/>
      <c r="D80" s="21" t="n"/>
      <c r="E80" s="10">
        <f>IF(OR(A80="",C80="",D80=""),"",IFERROR(C80*D80,""))</f>
        <v/>
      </c>
      <c r="F80" s="18" t="n"/>
      <c r="G80" s="18" t="n"/>
      <c r="H80" s="22" t="n"/>
      <c r="I80" s="22" t="n"/>
    </row>
    <row r="81" ht="30" customHeight="1">
      <c r="A81" s="18" t="n"/>
      <c r="B81" s="19" t="n"/>
      <c r="C81" s="20" t="n"/>
      <c r="D81" s="21" t="n"/>
      <c r="E81" s="8">
        <f>IF(OR(A81="",C81="",D81=""),"",IFERROR(C81*D81,""))</f>
        <v/>
      </c>
      <c r="F81" s="18" t="n"/>
      <c r="G81" s="18" t="n"/>
      <c r="H81" s="22" t="n"/>
      <c r="I81" s="22" t="n"/>
    </row>
    <row r="82" ht="30" customHeight="1">
      <c r="A82" s="18" t="n"/>
      <c r="B82" s="19" t="n"/>
      <c r="C82" s="20" t="n"/>
      <c r="D82" s="21" t="n"/>
      <c r="E82" s="10">
        <f>IF(OR(A82="",C82="",D82=""),"",IFERROR(C82*D82,""))</f>
        <v/>
      </c>
      <c r="F82" s="18" t="n"/>
      <c r="G82" s="18" t="n"/>
      <c r="H82" s="22" t="n"/>
      <c r="I82" s="22" t="n"/>
    </row>
    <row r="83" ht="30" customHeight="1">
      <c r="A83" s="18" t="n"/>
      <c r="B83" s="19" t="n"/>
      <c r="C83" s="20" t="n"/>
      <c r="D83" s="21" t="n"/>
      <c r="E83" s="8">
        <f>IF(OR(A83="",C83="",D83=""),"",IFERROR(C83*D83,""))</f>
        <v/>
      </c>
      <c r="F83" s="18" t="n"/>
      <c r="G83" s="18" t="n"/>
      <c r="H83" s="22" t="n"/>
      <c r="I83" s="22" t="n"/>
    </row>
    <row r="84" ht="30" customHeight="1">
      <c r="A84" s="18" t="n"/>
      <c r="B84" s="19" t="n"/>
      <c r="C84" s="20" t="n"/>
      <c r="D84" s="21" t="n"/>
      <c r="E84" s="10">
        <f>IF(OR(A84="",C84="",D84=""),"",IFERROR(C84*D84,""))</f>
        <v/>
      </c>
      <c r="F84" s="18" t="n"/>
      <c r="G84" s="18" t="n"/>
      <c r="H84" s="22" t="n"/>
      <c r="I84" s="22" t="n"/>
    </row>
    <row r="85" ht="30" customHeight="1">
      <c r="A85" s="18" t="n"/>
      <c r="B85" s="19" t="n"/>
      <c r="C85" s="20" t="n"/>
      <c r="D85" s="21" t="n"/>
      <c r="E85" s="8">
        <f>IF(OR(A85="",C85="",D85=""),"",IFERROR(C85*D85,""))</f>
        <v/>
      </c>
      <c r="F85" s="18" t="n"/>
      <c r="G85" s="18" t="n"/>
      <c r="H85" s="22" t="n"/>
      <c r="I85" s="22" t="n"/>
    </row>
    <row r="86" ht="30" customHeight="1">
      <c r="A86" s="18" t="n"/>
      <c r="B86" s="19" t="n"/>
      <c r="C86" s="20" t="n"/>
      <c r="D86" s="21" t="n"/>
      <c r="E86" s="10">
        <f>IF(OR(A86="",C86="",D86=""),"",IFERROR(C86*D86,""))</f>
        <v/>
      </c>
      <c r="F86" s="18" t="n"/>
      <c r="G86" s="18" t="n"/>
      <c r="H86" s="22" t="n"/>
      <c r="I86" s="22" t="n"/>
    </row>
    <row r="87" ht="30" customHeight="1">
      <c r="A87" s="18" t="n"/>
      <c r="B87" s="19" t="n"/>
      <c r="C87" s="20" t="n"/>
      <c r="D87" s="21" t="n"/>
      <c r="E87" s="8">
        <f>IF(OR(A87="",C87="",D87=""),"",IFERROR(C87*D87,""))</f>
        <v/>
      </c>
      <c r="F87" s="18" t="n"/>
      <c r="G87" s="18" t="n"/>
      <c r="H87" s="22" t="n"/>
      <c r="I87" s="22" t="n"/>
    </row>
    <row r="88" ht="30" customHeight="1">
      <c r="A88" s="18" t="n"/>
      <c r="B88" s="19" t="n"/>
      <c r="C88" s="20" t="n"/>
      <c r="D88" s="21" t="n"/>
      <c r="E88" s="10">
        <f>IF(OR(A88="",C88="",D88=""),"",IFERROR(C88*D88,""))</f>
        <v/>
      </c>
      <c r="F88" s="18" t="n"/>
      <c r="G88" s="18" t="n"/>
      <c r="H88" s="22" t="n"/>
      <c r="I88" s="22" t="n"/>
    </row>
    <row r="89" ht="30" customHeight="1">
      <c r="A89" s="18" t="n"/>
      <c r="B89" s="19" t="n"/>
      <c r="C89" s="20" t="n"/>
      <c r="D89" s="21" t="n"/>
      <c r="E89" s="8">
        <f>IF(OR(A89="",C89="",D89=""),"",IFERROR(C89*D89,""))</f>
        <v/>
      </c>
      <c r="F89" s="18" t="n"/>
      <c r="G89" s="18" t="n"/>
      <c r="H89" s="22" t="n"/>
      <c r="I89" s="22" t="n"/>
    </row>
    <row r="90" ht="30" customHeight="1">
      <c r="A90" s="18" t="n"/>
      <c r="B90" s="19" t="n"/>
      <c r="C90" s="20" t="n"/>
      <c r="D90" s="21" t="n"/>
      <c r="E90" s="10">
        <f>IF(OR(A90="",C90="",D90=""),"",IFERROR(C90*D90,""))</f>
        <v/>
      </c>
      <c r="F90" s="18" t="n"/>
      <c r="G90" s="18" t="n"/>
      <c r="H90" s="22" t="n"/>
      <c r="I90" s="22" t="n"/>
    </row>
    <row r="91" ht="30" customHeight="1">
      <c r="A91" s="18" t="n"/>
      <c r="B91" s="19" t="n"/>
      <c r="C91" s="20" t="n"/>
      <c r="D91" s="21" t="n"/>
      <c r="E91" s="8">
        <f>IF(OR(A91="",C91="",D91=""),"",IFERROR(C91*D91,""))</f>
        <v/>
      </c>
      <c r="F91" s="18" t="n"/>
      <c r="G91" s="18" t="n"/>
      <c r="H91" s="22" t="n"/>
      <c r="I91" s="22" t="n"/>
    </row>
    <row r="92" ht="30" customHeight="1">
      <c r="A92" s="18" t="n"/>
      <c r="B92" s="19" t="n"/>
      <c r="C92" s="20" t="n"/>
      <c r="D92" s="21" t="n"/>
      <c r="E92" s="10">
        <f>IF(OR(A92="",C92="",D92=""),"",IFERROR(C92*D92,""))</f>
        <v/>
      </c>
      <c r="F92" s="18" t="n"/>
      <c r="G92" s="18" t="n"/>
      <c r="H92" s="22" t="n"/>
      <c r="I92" s="22" t="n"/>
    </row>
    <row r="93" ht="30" customHeight="1">
      <c r="A93" s="18" t="n"/>
      <c r="B93" s="19" t="n"/>
      <c r="C93" s="20" t="n"/>
      <c r="D93" s="21" t="n"/>
      <c r="E93" s="8">
        <f>IF(OR(A93="",C93="",D93=""),"",IFERROR(C93*D93,""))</f>
        <v/>
      </c>
      <c r="F93" s="18" t="n"/>
      <c r="G93" s="18" t="n"/>
      <c r="H93" s="22" t="n"/>
      <c r="I93" s="22" t="n"/>
    </row>
    <row r="94" ht="30" customHeight="1">
      <c r="A94" s="18" t="n"/>
      <c r="B94" s="19" t="n"/>
      <c r="C94" s="20" t="n"/>
      <c r="D94" s="21" t="n"/>
      <c r="E94" s="10">
        <f>IF(OR(A94="",C94="",D94=""),"",IFERROR(C94*D94,""))</f>
        <v/>
      </c>
      <c r="F94" s="18" t="n"/>
      <c r="G94" s="18" t="n"/>
      <c r="H94" s="22" t="n"/>
      <c r="I94" s="22" t="n"/>
    </row>
    <row r="95" ht="30" customHeight="1">
      <c r="A95" s="18" t="n"/>
      <c r="B95" s="19" t="n"/>
      <c r="C95" s="20" t="n"/>
      <c r="D95" s="21" t="n"/>
      <c r="E95" s="8">
        <f>IF(OR(A95="",C95="",D95=""),"",IFERROR(C95*D95,""))</f>
        <v/>
      </c>
      <c r="F95" s="18" t="n"/>
      <c r="G95" s="18" t="n"/>
      <c r="H95" s="22" t="n"/>
      <c r="I95" s="22" t="n"/>
    </row>
    <row r="96" ht="30" customHeight="1">
      <c r="A96" s="18" t="n"/>
      <c r="B96" s="19" t="n"/>
      <c r="C96" s="20" t="n"/>
      <c r="D96" s="21" t="n"/>
      <c r="E96" s="10">
        <f>IF(OR(A96="",C96="",D96=""),"",IFERROR(C96*D96,""))</f>
        <v/>
      </c>
      <c r="F96" s="18" t="n"/>
      <c r="G96" s="18" t="n"/>
      <c r="H96" s="22" t="n"/>
      <c r="I96" s="22" t="n"/>
    </row>
    <row r="97" ht="30" customHeight="1">
      <c r="A97" s="18" t="n"/>
      <c r="B97" s="19" t="n"/>
      <c r="C97" s="20" t="n"/>
      <c r="D97" s="21" t="n"/>
      <c r="E97" s="8">
        <f>IF(OR(A97="",C97="",D97=""),"",IFERROR(C97*D97,""))</f>
        <v/>
      </c>
      <c r="F97" s="18" t="n"/>
      <c r="G97" s="18" t="n"/>
      <c r="H97" s="22" t="n"/>
      <c r="I97" s="22" t="n"/>
    </row>
    <row r="98" ht="30" customHeight="1">
      <c r="A98" s="18" t="n"/>
      <c r="B98" s="19" t="n"/>
      <c r="C98" s="20" t="n"/>
      <c r="D98" s="21" t="n"/>
      <c r="E98" s="10">
        <f>IF(OR(A98="",C98="",D98=""),"",IFERROR(C98*D98,""))</f>
        <v/>
      </c>
      <c r="F98" s="18" t="n"/>
      <c r="G98" s="18" t="n"/>
      <c r="H98" s="22" t="n"/>
      <c r="I98" s="22" t="n"/>
    </row>
    <row r="99" ht="30" customHeight="1">
      <c r="A99" s="18" t="n"/>
      <c r="B99" s="19" t="n"/>
      <c r="C99" s="20" t="n"/>
      <c r="D99" s="21" t="n"/>
      <c r="E99" s="8">
        <f>IF(OR(A99="",C99="",D99=""),"",IFERROR(C99*D99,""))</f>
        <v/>
      </c>
      <c r="F99" s="18" t="n"/>
      <c r="G99" s="18" t="n"/>
      <c r="H99" s="22" t="n"/>
      <c r="I99" s="22" t="n"/>
    </row>
    <row r="100" ht="30" customHeight="1">
      <c r="A100" s="18" t="n"/>
      <c r="B100" s="19" t="n"/>
      <c r="C100" s="20" t="n"/>
      <c r="D100" s="21" t="n"/>
      <c r="E100" s="10">
        <f>IF(OR(A100="",C100="",D100=""),"",IFERROR(C100*D100,""))</f>
        <v/>
      </c>
      <c r="F100" s="18" t="n"/>
      <c r="G100" s="18" t="n"/>
      <c r="H100" s="22" t="n"/>
      <c r="I100" s="22" t="n"/>
    </row>
    <row r="101" ht="30" customHeight="1">
      <c r="A101" s="18" t="n"/>
      <c r="B101" s="19" t="n"/>
      <c r="C101" s="20" t="n"/>
      <c r="D101" s="21" t="n"/>
      <c r="E101" s="8">
        <f>IF(OR(A101="",C101="",D101=""),"",IFERROR(C101*D101,""))</f>
        <v/>
      </c>
      <c r="F101" s="18" t="n"/>
      <c r="G101" s="18" t="n"/>
      <c r="H101" s="22" t="n"/>
      <c r="I101" s="22" t="n"/>
    </row>
    <row r="102" ht="30" customHeight="1">
      <c r="A102" s="18" t="n"/>
      <c r="B102" s="19" t="n"/>
      <c r="C102" s="20" t="n"/>
      <c r="D102" s="21" t="n"/>
      <c r="E102" s="10">
        <f>IF(OR(A102="",C102="",D102=""),"",IFERROR(C102*D102,""))</f>
        <v/>
      </c>
      <c r="F102" s="18" t="n"/>
      <c r="G102" s="18" t="n"/>
      <c r="H102" s="22" t="n"/>
      <c r="I102" s="22" t="n"/>
    </row>
    <row r="103" ht="30" customHeight="1">
      <c r="A103" s="18" t="n"/>
      <c r="B103" s="19" t="n"/>
      <c r="C103" s="20" t="n"/>
      <c r="D103" s="21" t="n"/>
      <c r="E103" s="8">
        <f>IF(OR(A103="",C103="",D103=""),"",IFERROR(C103*D103,""))</f>
        <v/>
      </c>
      <c r="F103" s="18" t="n"/>
      <c r="G103" s="18" t="n"/>
      <c r="H103" s="22" t="n"/>
      <c r="I103" s="22" t="n"/>
    </row>
    <row r="104" ht="30" customHeight="1">
      <c r="A104" s="18" t="n"/>
      <c r="B104" s="19" t="n"/>
      <c r="C104" s="20" t="n"/>
      <c r="D104" s="21" t="n"/>
      <c r="E104" s="10">
        <f>IF(OR(A104="",C104="",D104=""),"",IFERROR(C104*D104,""))</f>
        <v/>
      </c>
      <c r="F104" s="18" t="n"/>
      <c r="G104" s="18" t="n"/>
      <c r="H104" s="22" t="n"/>
      <c r="I104" s="22" t="n"/>
    </row>
    <row r="105" ht="30" customHeight="1">
      <c r="A105" s="18" t="n"/>
      <c r="B105" s="19" t="n"/>
      <c r="C105" s="20" t="n"/>
      <c r="D105" s="21" t="n"/>
      <c r="E105" s="8">
        <f>IF(OR(A105="",C105="",D105=""),"",IFERROR(C105*D105,""))</f>
        <v/>
      </c>
      <c r="F105" s="18" t="n"/>
      <c r="G105" s="18" t="n"/>
      <c r="H105" s="22" t="n"/>
      <c r="I105" s="22" t="n"/>
    </row>
    <row r="106" ht="30" customHeight="1">
      <c r="A106" s="18" t="n"/>
      <c r="B106" s="19" t="n"/>
      <c r="C106" s="20" t="n"/>
      <c r="D106" s="21" t="n"/>
      <c r="E106" s="10">
        <f>IF(OR(A106="",C106="",D106=""),"",IFERROR(C106*D106,""))</f>
        <v/>
      </c>
      <c r="F106" s="18" t="n"/>
      <c r="G106" s="18" t="n"/>
      <c r="H106" s="22" t="n"/>
      <c r="I106" s="22" t="n"/>
    </row>
    <row r="107" ht="30" customHeight="1">
      <c r="A107" s="18" t="n"/>
      <c r="B107" s="19" t="n"/>
      <c r="C107" s="20" t="n"/>
      <c r="D107" s="21" t="n"/>
      <c r="E107" s="8">
        <f>IF(OR(A107="",C107="",D107=""),"",IFERROR(C107*D107,""))</f>
        <v/>
      </c>
      <c r="F107" s="18" t="n"/>
      <c r="G107" s="18" t="n"/>
      <c r="H107" s="22" t="n"/>
      <c r="I107" s="22" t="n"/>
    </row>
    <row r="108" ht="30" customHeight="1">
      <c r="A108" s="18" t="n"/>
      <c r="B108" s="19" t="n"/>
      <c r="C108" s="20" t="n"/>
      <c r="D108" s="21" t="n"/>
      <c r="E108" s="10">
        <f>IF(OR(A108="",C108="",D108=""),"",IFERROR(C108*D108,""))</f>
        <v/>
      </c>
      <c r="F108" s="18" t="n"/>
      <c r="G108" s="18" t="n"/>
      <c r="H108" s="22" t="n"/>
      <c r="I108" s="22" t="n"/>
    </row>
  </sheetData>
  <autoFilter ref="A8:I108"/>
  <mergeCells count="1">
    <mergeCell ref="A1:I1"/>
  </mergeCells>
  <conditionalFormatting sqref="A9:I108">
    <cfRule type="expression" priority="1" dxfId="0" stopIfTrue="1">
      <formula>AND(COUNTA($A9:$D9,$F9:$I9)&gt;0,OR($A9="",$B9="",$C9="",$D9="",$F9="",$G9="",$H9="",$I9=""))</formula>
    </cfRule>
    <cfRule type="expression" priority="2" dxfId="0" stopIfTrue="1">
      <formula>AND($A9&lt;&gt;"",$H9="Consegnata",$I9&lt;&gt;"Sì")</formula>
    </cfRule>
  </conditionalFormatting>
  <conditionalFormatting sqref="E9:E108">
    <cfRule type="expression" priority="3" dxfId="0" stopIfTrue="1">
      <formula>AND(ISNUMBER($E9),$E9&gt;$D$3)</formula>
    </cfRule>
  </conditionalFormatting>
  <conditionalFormatting sqref="H9:H108">
    <cfRule type="expression" priority="4" dxfId="2" stopIfTrue="1">
      <formula>AND($H9="Consegnata",$I9="Sì")</formula>
    </cfRule>
    <cfRule type="expression" priority="5" dxfId="1" stopIfTrue="1">
      <formula>$H9="Da verificare"</formula>
    </cfRule>
    <cfRule type="expression" priority="6" dxfId="0" stopIfTrue="1">
      <formula>AND($A9&lt;&gt;"",$H9="Da preparare",$B9&lt;=$B$3)</formula>
    </cfRule>
  </conditionalFormatting>
  <dataValidations count="5">
    <dataValidation sqref="B9:B108" showDropDown="0" showInputMessage="1" showErrorMessage="1" allowBlank="0" errorTitle="Data da verificare" error="Inserire una data compresa nell'intervallo operativo visibile." promptTitle="Data prevista" prompt="Usare una data tra l'inizio dell'anticipo previsto e il giorno del matrimonio." type="date" operator="between">
      <formula1>$B$3-$F$3</formula1>
      <formula2>$B$3</formula2>
    </dataValidation>
    <dataValidation sqref="C9:C108" showDropDown="0" showInputMessage="0" showErrorMessage="1" allowBlank="0" errorTitle="Quantità non valida" error="Inserire un numero intero entro la quantità massima visibile." type="whole" operator="between">
      <formula1>1</formula1>
      <formula2>$H$3</formula2>
    </dataValidation>
    <dataValidation sqref="D9:D108" showDropDown="0" showInputMessage="0" showErrorMessage="1" allowBlank="0" errorTitle="Importo da verificare" error="Inserire un importo positivo e controllare che il totale non superi il massimo visibile." type="custom">
      <formula1>OR(D9="",AND(ISNUMBER(D9),D9&gt;0,IFERROR(C9*D9,0)&lt;=$D$3))</formula1>
    </dataValidation>
    <dataValidation sqref="H9:H108" showDropDown="0" showInputMessage="0" showErrorMessage="1" allowBlank="0" errorTitle="Stato non valido" error="Scegliere uno degli stati disponibili nell'elenco." type="list">
      <formula1>"Da preparare,Pronta,Consegnata,Annullata,Da verificare"</formula1>
    </dataValidation>
    <dataValidation sqref="I9:I108" showDropDown="0" showInputMessage="0" showErrorMessage="1" allowBlank="0" errorTitle="Conferma non valida" error="Scegliere No, Sì oppure Da verificare." type="list">
      <formula1>"No,Sì,Da verificare"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62" customWidth="1" min="3" max="3"/>
  </cols>
  <sheetData>
    <row r="1" ht="28" customHeight="1">
      <c r="A1" s="1" t="inlineStr">
        <is>
          <t>Buste pagamenti giorno nozze — parametri modificabili</t>
        </is>
      </c>
      <c r="B1" s="2" t="n"/>
      <c r="C1" s="3" t="n"/>
    </row>
    <row r="2"/>
    <row r="3">
      <c r="A3" s="4" t="inlineStr">
        <is>
          <t>Parametro</t>
        </is>
      </c>
      <c r="B3" s="4" t="inlineStr">
        <is>
          <t>Valore</t>
        </is>
      </c>
      <c r="C3" s="4" t="inlineStr">
        <is>
          <t>Uso e limite operativo</t>
        </is>
      </c>
    </row>
    <row r="4" ht="36" customHeight="1">
      <c r="A4" s="23" t="inlineStr">
        <is>
          <t>Data del matrimonio</t>
        </is>
      </c>
      <c r="B4" s="24" t="n">
        <v>46291</v>
      </c>
      <c r="C4" s="23" t="inlineStr">
        <is>
          <t>Ipotesi iniziale calcolata alla creazione del file; modificabile.</t>
        </is>
      </c>
    </row>
    <row r="5" ht="36" customHeight="1">
      <c r="A5" s="25" t="inlineStr">
        <is>
          <t>Importo massimo per busta</t>
        </is>
      </c>
      <c r="B5" s="26" t="n">
        <v>5000</v>
      </c>
      <c r="C5" s="25" t="inlineStr">
        <is>
          <t>Soglia organizzativa modificabile; deve essere maggiore di zero.</t>
        </is>
      </c>
    </row>
    <row r="6" ht="36" customHeight="1">
      <c r="A6" s="23" t="inlineStr">
        <is>
          <t>Giorni massimi di anticipo</t>
        </is>
      </c>
      <c r="B6" s="27" t="n">
        <v>30</v>
      </c>
      <c r="C6" s="23" t="inlineStr">
        <is>
          <t>Intervallo ammesso: da 0 a 365 giorni.</t>
        </is>
      </c>
    </row>
    <row r="7" ht="36" customHeight="1">
      <c r="A7" s="25" t="inlineStr">
        <is>
          <t>Quantità massima per voce</t>
        </is>
      </c>
      <c r="B7" s="27" t="n">
        <v>10</v>
      </c>
      <c r="C7" s="25" t="inlineStr">
        <is>
          <t>Intervallo ammesso: da 1 a 100 unità.</t>
        </is>
      </c>
    </row>
    <row r="8"/>
    <row r="9"/>
    <row r="10" ht="54" customHeight="1">
      <c r="A10" s="28" t="inlineStr">
        <is>
          <t>Nota operativa</t>
        </is>
      </c>
      <c r="B10" s="23" t="inlineStr">
        <is>
          <t>Le soglie sono ipotesi organizzative modificabili. Verificare manualmente importi, destinatari, responsabili e consegne.</t>
        </is>
      </c>
      <c r="C10" s="23" t="inlineStr">
        <is>
          <t>Il file non esegue pagamenti e non sostituisce accordi o verifiche con i fornitori.</t>
        </is>
      </c>
    </row>
  </sheetData>
  <mergeCells count="1">
    <mergeCell ref="A1:C1"/>
  </mergeCells>
  <conditionalFormatting sqref="B4">
    <cfRule type="expression" priority="1" dxfId="0" stopIfTrue="1">
      <formula>OR(B4="",NOT(ISNUMBER(B4)))</formula>
    </cfRule>
  </conditionalFormatting>
  <conditionalFormatting sqref="B5">
    <cfRule type="expression" priority="2" dxfId="0" stopIfTrue="1">
      <formula>OR(B5="",NOT(ISNUMBER(B5)),B5&lt;=0)</formula>
    </cfRule>
  </conditionalFormatting>
  <conditionalFormatting sqref="B6">
    <cfRule type="expression" priority="3" dxfId="0" stopIfTrue="1">
      <formula>OR(B6="",NOT(ISNUMBER(B6)),B6&lt;0,B6&gt;365)</formula>
    </cfRule>
  </conditionalFormatting>
  <conditionalFormatting sqref="B7">
    <cfRule type="expression" priority="4" dxfId="0" stopIfTrue="1">
      <formula>OR(B7="",NOT(ISNUMBER(B7)),B7&lt;1,B7&gt;100)</formula>
    </cfRule>
  </conditionalFormatting>
  <dataValidations count="3">
    <dataValidation sqref="B5" showDropDown="0" showInputMessage="0" showErrorMessage="1" allowBlank="0" errorTitle="Importo non valido" error="Il massimo per busta deve essere maggiore di zero." type="decimal" operator="greaterThan">
      <formula1>0</formula1>
    </dataValidation>
    <dataValidation sqref="B6" showDropDown="0" showInputMessage="0" showErrorMessage="1" allowBlank="0" errorTitle="Anticipo non valido" error="Inserire un numero intero compreso tra 0 e 365." type="whole" operator="between">
      <formula1>0</formula1>
      <formula2>365</formula2>
    </dataValidation>
    <dataValidation sqref="B7" showDropDown="0" showInputMessage="0" showErrorMessage="1" allowBlank="0" errorTitle="Quantità non valida" error="Inserire un numero intero compreso tra 1 e 100." type="whole" operator="between">
      <formula1>1</formula1>
      <formula2>100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Buste pagamenti giorno nozze</dc:title>
  <dc:description xmlns:dc="http://purl.org/dc/elements/1.1/">File fittizio per organizzare importi, destinatari e responsabili delle buste.</dc:description>
  <dc:subject xmlns:dc="http://purl.org/dc/elements/1.1/">Registro operativo fittizio per preparare le buste del giorno</dc:subject>
  <dc:language xmlns:dc="http://purl.org/dc/elements/1.1/">it-IT</dc:language>
  <dcterms:created xmlns:dcterms="http://purl.org/dc/terms/" xmlns:xsi="http://www.w3.org/2001/XMLSchema-instance" xsi:type="dcterms:W3CDTF">2026-09-11T19:12:47Z</dcterms:created>
  <dcterms:modified xmlns:dcterms="http://purl.org/dc/terms/" xmlns:xsi="http://www.w3.org/2001/XMLSchema-instance" xsi:type="dcterms:W3CDTF">2026-09-11T19:12:48+00:00Z</dcterms:modified>
</cp:coreProperties>
</file>