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Check-in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'Check-in'!$A$5:$J$105</definedName>
    <definedName name="_xlnm._FilterDatabase" localSheetId="2" hidden="1">'Parametri'!$A$10:$D$16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8">
    <numFmt numFmtId="164" formatCode="0 &quot;righe&quot;"/>
    <numFmt numFmtId="165" formatCode="0 &quot;invitati&quot;"/>
    <numFmt numFmtId="166" formatCode="0 &quot;persone&quot;"/>
    <numFmt numFmtId="167" formatCode="0 &quot;avvisi&quot;"/>
    <numFmt numFmtId="168" formatCode="0,0%"/>
    <numFmt numFmtId="169" formatCode="dd/mm/yyyy"/>
    <numFmt numFmtId="170" formatCode="hh:mm"/>
    <numFmt numFmtId="171" formatCode="0 &quot;giorni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765F67"/>
      <sz val="9"/>
    </font>
    <font>
      <name val="Aptos"/>
      <b val="1"/>
      <color rgb="00FFFFFF"/>
      <sz val="10"/>
    </font>
    <font>
      <name val="Aptos"/>
      <color rgb="003A2A30"/>
      <sz val="10"/>
    </font>
    <font>
      <name val="Aptos"/>
      <b val="1"/>
      <color rgb="003A2A30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FF7E9"/>
      </patternFill>
    </fill>
    <fill>
      <patternFill patternType="solid">
        <fgColor rgb="00FFFFFF"/>
      </patternFill>
    </fill>
    <fill>
      <patternFill patternType="solid">
        <fgColor rgb="00F8F1EE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8" fontId="5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9" fontId="4" fillId="4" borderId="1" applyAlignment="1" pivotButton="0" quotePrefix="0" xfId="0">
      <alignment horizontal="center" vertical="center"/>
    </xf>
    <xf numFmtId="170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71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8" fontId="5" fillId="6" borderId="1" applyAlignment="1" pivotButton="0" quotePrefix="0" xfId="0">
      <alignment horizontal="right" vertical="center"/>
    </xf>
    <xf numFmtId="169" fontId="4" fillId="4" borderId="1" applyAlignment="1" pivotButton="0" quotePrefix="0" xfId="0">
      <alignment horizontal="center" vertical="center"/>
    </xf>
    <xf numFmtId="170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71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Righe per stato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'Riepilogo'!B16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9A6B3F"/>
              </a:solidFill>
              <a:prstDash val="solid"/>
            </a:ln>
          </spPr>
          <cat>
            <numRef>
              <f>'Riepilogo'!$A$17:$A$20</f>
            </numRef>
          </cat>
          <val>
            <numRef>
              <f>'Riepilogo'!$B$17:$B$20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di righe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78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5" customWidth="1" min="1" max="1"/>
    <col width="20" customWidth="1" min="2" max="2"/>
    <col width="3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Riepilogo check-in invitati ricevimento</t>
        </is>
      </c>
      <c r="B1" s="2" t="n"/>
      <c r="C1" s="2" t="n"/>
      <c r="D1" s="2" t="n"/>
      <c r="E1" s="2" t="n"/>
      <c r="F1" s="2" t="n"/>
      <c r="G1" s="2" t="n"/>
      <c r="H1" s="3" t="n"/>
    </row>
    <row r="2">
      <c r="A2" s="4" t="inlineStr">
        <is>
          <t>Indicatori calcolati dal registro Check-in.</t>
        </is>
      </c>
    </row>
    <row r="3"/>
    <row r="4">
      <c r="A4" s="5" t="inlineStr">
        <is>
          <t>Indicatore</t>
        </is>
      </c>
      <c r="B4" s="5" t="inlineStr">
        <is>
          <t>Valore</t>
        </is>
      </c>
    </row>
    <row r="5">
      <c r="A5" s="6" t="inlineStr">
        <is>
          <t>Righe invitati registrate</t>
        </is>
      </c>
      <c r="B5" s="25">
        <f>COUNTIF('Check-in'!$A$6:$A$105,"&lt;&gt;")</f>
        <v/>
      </c>
    </row>
    <row r="6">
      <c r="A6" s="8" t="inlineStr">
        <is>
          <t>Conferme “Sì”</t>
        </is>
      </c>
      <c r="B6" s="26">
        <f>IF($B$5=0,"",COUNTIFS('Check-in'!$A$6:$A$105,"&lt;&gt;",'Check-in'!$B$6:$B$105,"Sì"))</f>
        <v/>
      </c>
    </row>
    <row r="7">
      <c r="A7" s="6" t="inlineStr">
        <is>
          <t>Persone attese con conferma “Sì”</t>
        </is>
      </c>
      <c r="B7" s="27">
        <f>IF($B$5=0,"",SUMIFS('Check-in'!$F$6:$F$105,'Check-in'!$A$6:$A$105,"&lt;&gt;",'Check-in'!$B$6:$B$105,"Sì"))</f>
        <v/>
      </c>
    </row>
    <row r="8">
      <c r="A8" s="8" t="inlineStr">
        <is>
          <t>Persone entrate</t>
        </is>
      </c>
      <c r="B8" s="28">
        <f>IF($B$5=0,"",SUMIF('Check-in'!$A$6:$A$105,"&lt;&gt;",'Check-in'!$G$6:$G$105))</f>
        <v/>
      </c>
    </row>
    <row r="9">
      <c r="A9" s="6" t="inlineStr">
        <is>
          <t>Righe con stato “Presente”</t>
        </is>
      </c>
      <c r="B9" s="25">
        <f>IF($B$5=0,"",COUNTIFS('Check-in'!$A$6:$A$105,"&lt;&gt;",'Check-in'!$I$6:$I$105,"Presente"))</f>
        <v/>
      </c>
    </row>
    <row r="10">
      <c r="A10" s="8" t="inlineStr">
        <is>
          <t>Righe ancora da accogliere</t>
        </is>
      </c>
      <c r="B10" s="29">
        <f>IF($B$5=0,"",COUNTIFS('Check-in'!$A$6:$A$105,"&lt;&gt;",'Check-in'!$I$6:$I$105,"Da accogliere"))</f>
        <v/>
      </c>
    </row>
    <row r="11">
      <c r="A11" s="6" t="inlineStr">
        <is>
          <t>Segnalazioni da controllare</t>
        </is>
      </c>
      <c r="B11" s="30">
        <f>IF($B$5=0,"",COUNTIF('Check-in'!$J$6:$J$105,"?*")-COUNTIF('Check-in'!$J$6:$J$105,"OK"))</f>
        <v/>
      </c>
    </row>
    <row r="12">
      <c r="A12" s="8" t="inlineStr">
        <is>
          <t>Tasso persone entrate su attese confermate</t>
        </is>
      </c>
      <c r="B12" s="31">
        <f>IFERROR(IF($B$7=0,"",$B$8/$B$7),"")</f>
        <v/>
      </c>
    </row>
    <row r="13">
      <c r="A13" s="6" t="inlineStr">
        <is>
          <t>Check-in presenti completi</t>
        </is>
      </c>
      <c r="B13" s="25">
        <f>IF($B$5=0,"",COUNTIFS('Check-in'!$A$6:$A$105,"&lt;&gt;",'Check-in'!$I$6:$I$105,"Presente",'Check-in'!$D$6:$D$105,"&lt;&gt;",'Check-in'!$E$6:$E$105,"&lt;&gt;",'Check-in'!$G$6:$G$105,"&gt;0"))</f>
        <v/>
      </c>
    </row>
    <row r="14"/>
    <row r="15"/>
    <row r="16">
      <c r="A16" s="5" t="inlineStr">
        <is>
          <t>Stato</t>
        </is>
      </c>
      <c r="B16" s="5" t="inlineStr">
        <is>
          <t>Righe</t>
        </is>
      </c>
    </row>
    <row r="17">
      <c r="A17" s="15" t="inlineStr">
        <is>
          <t>Da accogliere</t>
        </is>
      </c>
      <c r="B17" s="25">
        <f>IF($B$5=0,"",COUNTIFS('Check-in'!$A$6:$A$105,"&lt;&gt;",'Check-in'!$I$6:$I$105,A17))</f>
        <v/>
      </c>
    </row>
    <row r="18">
      <c r="A18" s="16" t="inlineStr">
        <is>
          <t>Presente</t>
        </is>
      </c>
      <c r="B18" s="29">
        <f>IF($B$5=0,"",COUNTIFS('Check-in'!$A$6:$A$105,"&lt;&gt;",'Check-in'!$I$6:$I$105,A18))</f>
        <v/>
      </c>
    </row>
    <row r="19">
      <c r="A19" s="15" t="inlineStr">
        <is>
          <t>Assente</t>
        </is>
      </c>
      <c r="B19" s="25">
        <f>IF($B$5=0,"",COUNTIFS('Check-in'!$A$6:$A$105,"&lt;&gt;",'Check-in'!$I$6:$I$105,A19))</f>
        <v/>
      </c>
    </row>
    <row r="20">
      <c r="A20" s="16" t="inlineStr">
        <is>
          <t>Verifica</t>
        </is>
      </c>
      <c r="B20" s="29">
        <f>IF($B$5=0,"",COUNTIFS('Check-in'!$A$6:$A$105,"&lt;&gt;",'Check-in'!$I$6:$I$105,A20))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24" customWidth="1" min="3" max="3"/>
    <col width="15" customWidth="1" min="4" max="4"/>
    <col width="13" customWidth="1" min="5" max="5"/>
    <col width="16" customWidth="1" min="6" max="6"/>
    <col width="16" customWidth="1" min="7" max="7"/>
    <col width="22" customWidth="1" min="8" max="8"/>
    <col width="16" customWidth="1" min="9" max="9"/>
    <col width="40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 ht="28" customHeight="1">
      <c r="A1" s="1" t="inlineStr">
        <is>
          <t>Check-in invitati ricevimento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>
      <c r="A2" s="4" t="inlineStr">
        <is>
          <t>Registro operativo per l’accoglienza e le presenze effettive.</t>
        </is>
      </c>
      <c r="Q2">
        <f>'Parametri'!$B$11</f>
        <v/>
      </c>
    </row>
    <row r="3">
      <c r="A3" s="4" t="inlineStr">
        <is>
          <t>Le segnalazioni richiedono un controllo umano dei dati inseriti.</t>
        </is>
      </c>
      <c r="N3">
        <f>'Parametri'!$A$4</f>
        <v/>
      </c>
      <c r="O3">
        <f>'Parametri'!$B$4</f>
        <v/>
      </c>
      <c r="P3">
        <f>'Parametri'!$C$4</f>
        <v/>
      </c>
      <c r="Q3">
        <f>Q2-'Parametri'!$B$12</f>
        <v/>
      </c>
    </row>
    <row r="4">
      <c r="N4">
        <f>'Parametri'!$A$5</f>
        <v/>
      </c>
      <c r="O4">
        <f>'Parametri'!$B$5</f>
        <v/>
      </c>
      <c r="P4">
        <f>'Parametri'!$C$5</f>
        <v/>
      </c>
      <c r="Q4">
        <f>Q2+'Parametri'!$B$13</f>
        <v/>
      </c>
    </row>
    <row r="5">
      <c r="A5" s="5" t="inlineStr">
        <is>
          <t>Invitato</t>
        </is>
      </c>
      <c r="B5" s="5" t="inlineStr">
        <is>
          <t>Conferma</t>
        </is>
      </c>
      <c r="C5" s="5" t="inlineStr">
        <is>
          <t>Attività</t>
        </is>
      </c>
      <c r="D5" s="5" t="inlineStr">
        <is>
          <t>Data check-in</t>
        </is>
      </c>
      <c r="E5" s="5" t="inlineStr">
        <is>
          <t>Ora check-in</t>
        </is>
      </c>
      <c r="F5" s="5" t="inlineStr">
        <is>
          <t>Persone attese</t>
        </is>
      </c>
      <c r="G5" s="5" t="inlineStr">
        <is>
          <t>Persone entrate</t>
        </is>
      </c>
      <c r="H5" s="5" t="inlineStr">
        <is>
          <t>Responsabile</t>
        </is>
      </c>
      <c r="I5" s="5" t="inlineStr">
        <is>
          <t>Stato</t>
        </is>
      </c>
      <c r="J5" s="5" t="inlineStr">
        <is>
          <t>Controllo</t>
        </is>
      </c>
      <c r="N5">
        <f>'Parametri'!$A$6</f>
        <v/>
      </c>
      <c r="O5">
        <f>'Parametri'!$B$6</f>
        <v/>
      </c>
      <c r="P5">
        <f>'Parametri'!$C$6</f>
        <v/>
      </c>
      <c r="Q5">
        <f>'Parametri'!$B$14</f>
        <v/>
      </c>
    </row>
    <row r="6" ht="22" customHeight="1">
      <c r="A6" s="17" t="inlineStr">
        <is>
          <t>Invitato Fittizio 001</t>
        </is>
      </c>
      <c r="B6" s="18" t="inlineStr">
        <is>
          <t>Sì</t>
        </is>
      </c>
      <c r="C6" s="18" t="inlineStr">
        <is>
          <t>Ingresso ricevimento</t>
        </is>
      </c>
      <c r="D6" s="32" t="n">
        <v>46305</v>
      </c>
      <c r="E6" s="33" t="n">
        <v>0.7097222222222223</v>
      </c>
      <c r="F6" s="34" t="n">
        <v>2</v>
      </c>
      <c r="G6" s="34" t="n">
        <v>2</v>
      </c>
      <c r="H6" s="17" t="inlineStr">
        <is>
          <t>Addetto Fittizio A</t>
        </is>
      </c>
      <c r="I6" s="18" t="inlineStr">
        <is>
          <t>Presente</t>
        </is>
      </c>
      <c r="J6" s="8">
        <f>IF(COUNTA(A6:I6)=0,"",IF(A6="","Inserisci invitato",IF(OR(B6="",C6="",I6=""),"Completa conferma, attività e stato",IF(F6="","Inserisci persone attese",IF(I6="Verifica","Stato da verificare",IF(AND(I6="Presente",OR(D6="",E6="",G6="",G6=0,H6="")),"Completa data, ora, quantità e responsabile",IF(AND(I6&lt;&gt;"Presente",OR(D6&lt;&gt;"",E6&lt;&gt;"",G6&lt;&gt;"",H6&lt;&gt;"")),"Controlla dati con stato non presente",IF(AND(B6="No",I6="Presente"),"Conferma da verificare",IF(AND(G6&lt;&gt;"",G6&gt;F6),"Entrate oltre le attese",IF(AND(D6&lt;&gt;"",OR(D6&lt;$Q$3,D6&gt;$Q$4)),"Data da verificare",IF(AND(E6&lt;&gt;"",OR(E6&lt;$Q$6,E6&gt;$Q$7)),"Orario da verificare","OK")))))))))))</f>
        <v/>
      </c>
      <c r="P6">
        <f>'Parametri'!$C$7</f>
        <v/>
      </c>
      <c r="Q6">
        <f>'Parametri'!$B$15</f>
        <v/>
      </c>
    </row>
    <row r="7" ht="22" customHeight="1">
      <c r="A7" s="17" t="inlineStr">
        <is>
          <t>Invitato Fittizio 002</t>
        </is>
      </c>
      <c r="B7" s="18" t="inlineStr">
        <is>
          <t>Sì</t>
        </is>
      </c>
      <c r="C7" s="18" t="inlineStr">
        <is>
          <t>Ingresso ricevimento</t>
        </is>
      </c>
      <c r="D7" s="32" t="n">
        <v>46305</v>
      </c>
      <c r="E7" s="33" t="n">
        <v>0.7152777777777778</v>
      </c>
      <c r="F7" s="34" t="n">
        <v>1</v>
      </c>
      <c r="G7" s="34" t="n">
        <v>1</v>
      </c>
      <c r="H7" s="17" t="inlineStr">
        <is>
          <t>Addetto Fittizio B</t>
        </is>
      </c>
      <c r="I7" s="18" t="inlineStr">
        <is>
          <t>Presente</t>
        </is>
      </c>
      <c r="J7" s="6">
        <f>IF(COUNTA(A7:I7)=0,"",IF(A7="","Inserisci invitato",IF(OR(B7="",C7="",I7=""),"Completa conferma, attività e stato",IF(F7="","Inserisci persone attese",IF(I7="Verifica","Stato da verificare",IF(AND(I7="Presente",OR(D7="",E7="",G7="",G7=0,H7="")),"Completa data, ora, quantità e responsabile",IF(AND(I7&lt;&gt;"Presente",OR(D7&lt;&gt;"",E7&lt;&gt;"",G7&lt;&gt;"",H7&lt;&gt;"")),"Controlla dati con stato non presente",IF(AND(B7="No",I7="Presente"),"Conferma da verificare",IF(AND(G7&lt;&gt;"",G7&gt;F7),"Entrate oltre le attese",IF(AND(D7&lt;&gt;"",OR(D7&lt;$Q$3,D7&gt;$Q$4)),"Data da verificare",IF(AND(E7&lt;&gt;"",OR(E7&lt;$Q$6,E7&gt;$Q$7)),"Orario da verificare","OK")))))))))))</f>
        <v/>
      </c>
      <c r="Q7">
        <f>'Parametri'!$B$16</f>
        <v/>
      </c>
    </row>
    <row r="8" ht="22" customHeight="1">
      <c r="A8" s="17" t="inlineStr">
        <is>
          <t>Invitato Fittizio 003</t>
        </is>
      </c>
      <c r="B8" s="18" t="inlineStr">
        <is>
          <t>In attesa</t>
        </is>
      </c>
      <c r="C8" s="18" t="inlineStr">
        <is>
          <t>Ingresso ricevimento</t>
        </is>
      </c>
      <c r="D8" s="32" t="n"/>
      <c r="E8" s="33" t="n"/>
      <c r="F8" s="34" t="n">
        <v>2</v>
      </c>
      <c r="G8" s="34" t="n"/>
      <c r="H8" s="17" t="n"/>
      <c r="I8" s="18" t="inlineStr">
        <is>
          <t>Verifica</t>
        </is>
      </c>
      <c r="J8" s="8">
        <f>IF(COUNTA(A8:I8)=0,"",IF(A8="","Inserisci invitato",IF(OR(B8="",C8="",I8=""),"Completa conferma, attività e stato",IF(F8="","Inserisci persone attese",IF(I8="Verifica","Stato da verificare",IF(AND(I8="Presente",OR(D8="",E8="",G8="",G8=0,H8="")),"Completa data, ora, quantità e responsabile",IF(AND(I8&lt;&gt;"Presente",OR(D8&lt;&gt;"",E8&lt;&gt;"",G8&lt;&gt;"",H8&lt;&gt;"")),"Controlla dati con stato non presente",IF(AND(B8="No",I8="Presente"),"Conferma da verificare",IF(AND(G8&lt;&gt;"",G8&gt;F8),"Entrate oltre le attese",IF(AND(D8&lt;&gt;"",OR(D8&lt;$Q$3,D8&gt;$Q$4)),"Data da verificare",IF(AND(E8&lt;&gt;"",OR(E8&lt;$Q$6,E8&gt;$Q$7)),"Orario da verificare","OK")))))))))))</f>
        <v/>
      </c>
    </row>
    <row r="9" ht="22" customHeight="1">
      <c r="A9" s="17" t="inlineStr">
        <is>
          <t>Invitato Fittizio 004</t>
        </is>
      </c>
      <c r="B9" s="18" t="inlineStr">
        <is>
          <t>No</t>
        </is>
      </c>
      <c r="C9" s="18" t="inlineStr">
        <is>
          <t>Ingresso ricevimento</t>
        </is>
      </c>
      <c r="D9" s="32" t="n"/>
      <c r="E9" s="33" t="n"/>
      <c r="F9" s="34" t="n">
        <v>1</v>
      </c>
      <c r="G9" s="34" t="n"/>
      <c r="H9" s="17" t="n"/>
      <c r="I9" s="18" t="inlineStr">
        <is>
          <t>Assente</t>
        </is>
      </c>
      <c r="J9" s="6">
        <f>IF(COUNTA(A9:I9)=0,"",IF(A9="","Inserisci invitato",IF(OR(B9="",C9="",I9=""),"Completa conferma, attività e stato",IF(F9="","Inserisci persone attese",IF(I9="Verifica","Stato da verificare",IF(AND(I9="Presente",OR(D9="",E9="",G9="",G9=0,H9="")),"Completa data, ora, quantità e responsabile",IF(AND(I9&lt;&gt;"Presente",OR(D9&lt;&gt;"",E9&lt;&gt;"",G9&lt;&gt;"",H9&lt;&gt;"")),"Controlla dati con stato non presente",IF(AND(B9="No",I9="Presente"),"Conferma da verificare",IF(AND(G9&lt;&gt;"",G9&gt;F9),"Entrate oltre le attese",IF(AND(D9&lt;&gt;"",OR(D9&lt;$Q$3,D9&gt;$Q$4)),"Data da verificare",IF(AND(E9&lt;&gt;"",OR(E9&lt;$Q$6,E9&gt;$Q$7)),"Orario da verificare","OK")))))))))))</f>
        <v/>
      </c>
    </row>
    <row r="10" ht="22" customHeight="1">
      <c r="A10" s="17" t="inlineStr">
        <is>
          <t>Invitato Fittizio 005</t>
        </is>
      </c>
      <c r="B10" s="18" t="inlineStr">
        <is>
          <t>Sì</t>
        </is>
      </c>
      <c r="C10" s="18" t="inlineStr">
        <is>
          <t>Ingresso ricevimento</t>
        </is>
      </c>
      <c r="D10" s="32" t="n">
        <v>46305</v>
      </c>
      <c r="E10" s="33" t="n">
        <v>0.725</v>
      </c>
      <c r="F10" s="34" t="n">
        <v>4</v>
      </c>
      <c r="G10" s="34" t="n">
        <v>5</v>
      </c>
      <c r="H10" s="17" t="inlineStr">
        <is>
          <t>Addetto Fittizio A</t>
        </is>
      </c>
      <c r="I10" s="18" t="inlineStr">
        <is>
          <t>Presente</t>
        </is>
      </c>
      <c r="J10" s="8">
        <f>IF(COUNTA(A10:I10)=0,"",IF(A10="","Inserisci invitato",IF(OR(B10="",C10="",I10=""),"Completa conferma, attività e stato",IF(F10="","Inserisci persone attese",IF(I10="Verifica","Stato da verificare",IF(AND(I10="Presente",OR(D10="",E10="",G10="",G10=0,H10="")),"Completa data, ora, quantità e responsabile",IF(AND(I10&lt;&gt;"Presente",OR(D10&lt;&gt;"",E10&lt;&gt;"",G10&lt;&gt;"",H10&lt;&gt;"")),"Controlla dati con stato non presente",IF(AND(B10="No",I10="Presente"),"Conferma da verificare",IF(AND(G10&lt;&gt;"",G10&gt;F10),"Entrate oltre le attese",IF(AND(D10&lt;&gt;"",OR(D10&lt;$Q$3,D10&gt;$Q$4)),"Data da verificare",IF(AND(E10&lt;&gt;"",OR(E10&lt;$Q$6,E10&gt;$Q$7)),"Orario da verificare","OK")))))))))))</f>
        <v/>
      </c>
    </row>
    <row r="11" ht="22" customHeight="1">
      <c r="A11" s="17" t="inlineStr">
        <is>
          <t>Invitato Fittizio 006</t>
        </is>
      </c>
      <c r="B11" s="18" t="inlineStr">
        <is>
          <t>Sì</t>
        </is>
      </c>
      <c r="C11" s="18" t="inlineStr">
        <is>
          <t>Ingresso serale</t>
        </is>
      </c>
      <c r="D11" s="32" t="n"/>
      <c r="E11" s="33" t="n"/>
      <c r="F11" s="34" t="n">
        <v>2</v>
      </c>
      <c r="G11" s="34" t="n"/>
      <c r="H11" s="17" t="n"/>
      <c r="I11" s="18" t="inlineStr">
        <is>
          <t>Da accogliere</t>
        </is>
      </c>
      <c r="J11" s="6">
        <f>IF(COUNTA(A11:I11)=0,"",IF(A11="","Inserisci invitato",IF(OR(B11="",C11="",I11=""),"Completa conferma, attività e stato",IF(F11="","Inserisci persone attese",IF(I11="Verifica","Stato da verificare",IF(AND(I11="Presente",OR(D11="",E11="",G11="",G11=0,H11="")),"Completa data, ora, quantità e responsabile",IF(AND(I11&lt;&gt;"Presente",OR(D11&lt;&gt;"",E11&lt;&gt;"",G11&lt;&gt;"",H11&lt;&gt;"")),"Controlla dati con stato non presente",IF(AND(B11="No",I11="Presente"),"Conferma da verificare",IF(AND(G11&lt;&gt;"",G11&gt;F11),"Entrate oltre le attese",IF(AND(D11&lt;&gt;"",OR(D11&lt;$Q$3,D11&gt;$Q$4)),"Data da verificare",IF(AND(E11&lt;&gt;"",OR(E11&lt;$Q$6,E11&gt;$Q$7)),"Orario da verificare","OK")))))))))))</f>
        <v/>
      </c>
    </row>
    <row r="12" ht="22" customHeight="1">
      <c r="A12" s="17" t="inlineStr">
        <is>
          <t>Invitato Fittizio 007</t>
        </is>
      </c>
      <c r="B12" s="18" t="inlineStr">
        <is>
          <t>Sì</t>
        </is>
      </c>
      <c r="C12" s="18" t="inlineStr">
        <is>
          <t>Ingresso ricevimento</t>
        </is>
      </c>
      <c r="D12" s="32" t="n">
        <v>46305</v>
      </c>
      <c r="E12" s="33" t="n"/>
      <c r="F12" s="34" t="n">
        <v>3</v>
      </c>
      <c r="G12" s="34" t="n">
        <v>3</v>
      </c>
      <c r="H12" s="17" t="inlineStr">
        <is>
          <t>Addetto Fittizio C</t>
        </is>
      </c>
      <c r="I12" s="18" t="inlineStr">
        <is>
          <t>Presente</t>
        </is>
      </c>
      <c r="J12" s="8">
        <f>IF(COUNTA(A12:I12)=0,"",IF(A12="","Inserisci invitato",IF(OR(B12="",C12="",I12=""),"Completa conferma, attività e stato",IF(F12="","Inserisci persone attese",IF(I12="Verifica","Stato da verificare",IF(AND(I12="Presente",OR(D12="",E12="",G12="",G12=0,H12="")),"Completa data, ora, quantità e responsabile",IF(AND(I12&lt;&gt;"Presente",OR(D12&lt;&gt;"",E12&lt;&gt;"",G12&lt;&gt;"",H12&lt;&gt;"")),"Controlla dati con stato non presente",IF(AND(B12="No",I12="Presente"),"Conferma da verificare",IF(AND(G12&lt;&gt;"",G12&gt;F12),"Entrate oltre le attese",IF(AND(D12&lt;&gt;"",OR(D12&lt;$Q$3,D12&gt;$Q$4)),"Data da verificare",IF(AND(E12&lt;&gt;"",OR(E12&lt;$Q$6,E12&gt;$Q$7)),"Orario da verificare","OK")))))))))))</f>
        <v/>
      </c>
    </row>
    <row r="13" ht="22" customHeight="1">
      <c r="A13" s="17" t="inlineStr">
        <is>
          <t>Invitato Fittizio 008</t>
        </is>
      </c>
      <c r="B13" s="18" t="inlineStr">
        <is>
          <t>Sì</t>
        </is>
      </c>
      <c r="C13" s="18" t="inlineStr">
        <is>
          <t>Ingresso serale</t>
        </is>
      </c>
      <c r="D13" s="32" t="n">
        <v>46305</v>
      </c>
      <c r="E13" s="33" t="n">
        <v>0.9270833333333334</v>
      </c>
      <c r="F13" s="34" t="n">
        <v>1</v>
      </c>
      <c r="G13" s="34" t="n">
        <v>1</v>
      </c>
      <c r="H13" s="17" t="inlineStr">
        <is>
          <t>Addetto Fittizio B</t>
        </is>
      </c>
      <c r="I13" s="18" t="inlineStr">
        <is>
          <t>Presente</t>
        </is>
      </c>
      <c r="J13" s="6">
        <f>IF(COUNTA(A13:I13)=0,"",IF(A13="","Inserisci invitato",IF(OR(B13="",C13="",I13=""),"Completa conferma, attività e stato",IF(F13="","Inserisci persone attese",IF(I13="Verifica","Stato da verificare",IF(AND(I13="Presente",OR(D13="",E13="",G13="",G13=0,H13="")),"Completa data, ora, quantità e responsabile",IF(AND(I13&lt;&gt;"Presente",OR(D13&lt;&gt;"",E13&lt;&gt;"",G13&lt;&gt;"",H13&lt;&gt;"")),"Controlla dati con stato non presente",IF(AND(B13="No",I13="Presente"),"Conferma da verificare",IF(AND(G13&lt;&gt;"",G13&gt;F13),"Entrate oltre le attese",IF(AND(D13&lt;&gt;"",OR(D13&lt;$Q$3,D13&gt;$Q$4)),"Data da verificare",IF(AND(E13&lt;&gt;"",OR(E13&lt;$Q$6,E13&gt;$Q$7)),"Orario da verificare","OK")))))))))))</f>
        <v/>
      </c>
    </row>
    <row r="14" ht="22" customHeight="1">
      <c r="A14" s="17" t="inlineStr">
        <is>
          <t>Invitato Fittizio 009</t>
        </is>
      </c>
      <c r="B14" s="18" t="inlineStr">
        <is>
          <t>No</t>
        </is>
      </c>
      <c r="C14" s="18" t="inlineStr">
        <is>
          <t>Accoglienza navetta</t>
        </is>
      </c>
      <c r="D14" s="32" t="n">
        <v>46304</v>
      </c>
      <c r="E14" s="33" t="n">
        <v>0.6805555555555556</v>
      </c>
      <c r="F14" s="34" t="n">
        <v>2</v>
      </c>
      <c r="G14" s="34" t="n">
        <v>2</v>
      </c>
      <c r="H14" s="17" t="inlineStr">
        <is>
          <t>Addetto Fittizio C</t>
        </is>
      </c>
      <c r="I14" s="18" t="inlineStr">
        <is>
          <t>Presente</t>
        </is>
      </c>
      <c r="J14" s="8">
        <f>IF(COUNTA(A14:I14)=0,"",IF(A14="","Inserisci invitato",IF(OR(B14="",C14="",I14=""),"Completa conferma, attività e stato",IF(F14="","Inserisci persone attese",IF(I14="Verifica","Stato da verificare",IF(AND(I14="Presente",OR(D14="",E14="",G14="",G14=0,H14="")),"Completa data, ora, quantità e responsabile",IF(AND(I14&lt;&gt;"Presente",OR(D14&lt;&gt;"",E14&lt;&gt;"",G14&lt;&gt;"",H14&lt;&gt;"")),"Controlla dati con stato non presente",IF(AND(B14="No",I14="Presente"),"Conferma da verificare",IF(AND(G14&lt;&gt;"",G14&gt;F14),"Entrate oltre le attese",IF(AND(D14&lt;&gt;"",OR(D14&lt;$Q$3,D14&gt;$Q$4)),"Data da verificare",IF(AND(E14&lt;&gt;"",OR(E14&lt;$Q$6,E14&gt;$Q$7)),"Orario da verificare","OK")))))))))))</f>
        <v/>
      </c>
    </row>
    <row r="15" ht="22" customHeight="1">
      <c r="A15" s="17" t="inlineStr">
        <is>
          <t>Invitato Fittizio 010</t>
        </is>
      </c>
      <c r="B15" s="18" t="inlineStr">
        <is>
          <t>Sì</t>
        </is>
      </c>
      <c r="C15" s="18" t="inlineStr">
        <is>
          <t>Ingresso serale</t>
        </is>
      </c>
      <c r="D15" s="32" t="n">
        <v>46306</v>
      </c>
      <c r="E15" s="33" t="n">
        <v>0.003472222222222222</v>
      </c>
      <c r="F15" s="34" t="n">
        <v>12</v>
      </c>
      <c r="G15" s="34" t="n">
        <v>12</v>
      </c>
      <c r="H15" s="17" t="inlineStr">
        <is>
          <t>Addetto Fittizio A</t>
        </is>
      </c>
      <c r="I15" s="18" t="inlineStr">
        <is>
          <t>Presente</t>
        </is>
      </c>
      <c r="J15" s="6">
        <f>IF(COUNTA(A15:I15)=0,"",IF(A15="","Inserisci invitato",IF(OR(B15="",C15="",I15=""),"Completa conferma, attività e stato",IF(F15="","Inserisci persone attese",IF(I15="Verifica","Stato da verificare",IF(AND(I15="Presente",OR(D15="",E15="",G15="",G15=0,H15="")),"Completa data, ora, quantità e responsabile",IF(AND(I15&lt;&gt;"Presente",OR(D15&lt;&gt;"",E15&lt;&gt;"",G15&lt;&gt;"",H15&lt;&gt;"")),"Controlla dati con stato non presente",IF(AND(B15="No",I15="Presente"),"Conferma da verificare",IF(AND(G15&lt;&gt;"",G15&gt;F15),"Entrate oltre le attese",IF(AND(D15&lt;&gt;"",OR(D15&lt;$Q$3,D15&gt;$Q$4)),"Data da verificare",IF(AND(E15&lt;&gt;"",OR(E15&lt;$Q$6,E15&gt;$Q$7)),"Orario da verificare","OK")))))))))))</f>
        <v/>
      </c>
    </row>
    <row r="16" ht="22" customHeight="1">
      <c r="A16" s="17" t="n"/>
      <c r="B16" s="18" t="n"/>
      <c r="C16" s="18" t="n"/>
      <c r="D16" s="32" t="n"/>
      <c r="E16" s="33" t="n"/>
      <c r="F16" s="34" t="n"/>
      <c r="G16" s="34" t="n"/>
      <c r="H16" s="17" t="n"/>
      <c r="I16" s="18" t="n"/>
      <c r="J16" s="8">
        <f>IF(COUNTA(A16:I16)=0,"",IF(A16="","Inserisci invitato",IF(OR(B16="",C16="",I16=""),"Completa conferma, attività e stato",IF(F16="","Inserisci persone attese",IF(I16="Verifica","Stato da verificare",IF(AND(I16="Presente",OR(D16="",E16="",G16="",G16=0,H16="")),"Completa data, ora, quantità e responsabile",IF(AND(I16&lt;&gt;"Presente",OR(D16&lt;&gt;"",E16&lt;&gt;"",G16&lt;&gt;"",H16&lt;&gt;"")),"Controlla dati con stato non presente",IF(AND(B16="No",I16="Presente"),"Conferma da verificare",IF(AND(G16&lt;&gt;"",G16&gt;F16),"Entrate oltre le attese",IF(AND(D16&lt;&gt;"",OR(D16&lt;$Q$3,D16&gt;$Q$4)),"Data da verificare",IF(AND(E16&lt;&gt;"",OR(E16&lt;$Q$6,E16&gt;$Q$7)),"Orario da verificare","OK")))))))))))</f>
        <v/>
      </c>
    </row>
    <row r="17" ht="22" customHeight="1">
      <c r="A17" s="17" t="n"/>
      <c r="B17" s="18" t="n"/>
      <c r="C17" s="18" t="n"/>
      <c r="D17" s="32" t="n"/>
      <c r="E17" s="33" t="n"/>
      <c r="F17" s="34" t="n"/>
      <c r="G17" s="34" t="n"/>
      <c r="H17" s="17" t="n"/>
      <c r="I17" s="18" t="n"/>
      <c r="J17" s="6">
        <f>IF(COUNTA(A17:I17)=0,"",IF(A17="","Inserisci invitato",IF(OR(B17="",C17="",I17=""),"Completa conferma, attività e stato",IF(F17="","Inserisci persone attese",IF(I17="Verifica","Stato da verificare",IF(AND(I17="Presente",OR(D17="",E17="",G17="",G17=0,H17="")),"Completa data, ora, quantità e responsabile",IF(AND(I17&lt;&gt;"Presente",OR(D17&lt;&gt;"",E17&lt;&gt;"",G17&lt;&gt;"",H17&lt;&gt;"")),"Controlla dati con stato non presente",IF(AND(B17="No",I17="Presente"),"Conferma da verificare",IF(AND(G17&lt;&gt;"",G17&gt;F17),"Entrate oltre le attese",IF(AND(D17&lt;&gt;"",OR(D17&lt;$Q$3,D17&gt;$Q$4)),"Data da verificare",IF(AND(E17&lt;&gt;"",OR(E17&lt;$Q$6,E17&gt;$Q$7)),"Orario da verificare","OK")))))))))))</f>
        <v/>
      </c>
    </row>
    <row r="18" ht="22" customHeight="1">
      <c r="A18" s="17" t="n"/>
      <c r="B18" s="18" t="n"/>
      <c r="C18" s="18" t="n"/>
      <c r="D18" s="32" t="n"/>
      <c r="E18" s="33" t="n"/>
      <c r="F18" s="34" t="n"/>
      <c r="G18" s="34" t="n"/>
      <c r="H18" s="17" t="n"/>
      <c r="I18" s="18" t="n"/>
      <c r="J18" s="8">
        <f>IF(COUNTA(A18:I18)=0,"",IF(A18="","Inserisci invitato",IF(OR(B18="",C18="",I18=""),"Completa conferma, attività e stato",IF(F18="","Inserisci persone attese",IF(I18="Verifica","Stato da verificare",IF(AND(I18="Presente",OR(D18="",E18="",G18="",G18=0,H18="")),"Completa data, ora, quantità e responsabile",IF(AND(I18&lt;&gt;"Presente",OR(D18&lt;&gt;"",E18&lt;&gt;"",G18&lt;&gt;"",H18&lt;&gt;"")),"Controlla dati con stato non presente",IF(AND(B18="No",I18="Presente"),"Conferma da verificare",IF(AND(G18&lt;&gt;"",G18&gt;F18),"Entrate oltre le attese",IF(AND(D18&lt;&gt;"",OR(D18&lt;$Q$3,D18&gt;$Q$4)),"Data da verificare",IF(AND(E18&lt;&gt;"",OR(E18&lt;$Q$6,E18&gt;$Q$7)),"Orario da verificare","OK")))))))))))</f>
        <v/>
      </c>
    </row>
    <row r="19" ht="22" customHeight="1">
      <c r="A19" s="17" t="n"/>
      <c r="B19" s="18" t="n"/>
      <c r="C19" s="18" t="n"/>
      <c r="D19" s="32" t="n"/>
      <c r="E19" s="33" t="n"/>
      <c r="F19" s="34" t="n"/>
      <c r="G19" s="34" t="n"/>
      <c r="H19" s="17" t="n"/>
      <c r="I19" s="18" t="n"/>
      <c r="J19" s="6">
        <f>IF(COUNTA(A19:I19)=0,"",IF(A19="","Inserisci invitato",IF(OR(B19="",C19="",I19=""),"Completa conferma, attività e stato",IF(F19="","Inserisci persone attese",IF(I19="Verifica","Stato da verificare",IF(AND(I19="Presente",OR(D19="",E19="",G19="",G19=0,H19="")),"Completa data, ora, quantità e responsabile",IF(AND(I19&lt;&gt;"Presente",OR(D19&lt;&gt;"",E19&lt;&gt;"",G19&lt;&gt;"",H19&lt;&gt;"")),"Controlla dati con stato non presente",IF(AND(B19="No",I19="Presente"),"Conferma da verificare",IF(AND(G19&lt;&gt;"",G19&gt;F19),"Entrate oltre le attese",IF(AND(D19&lt;&gt;"",OR(D19&lt;$Q$3,D19&gt;$Q$4)),"Data da verificare",IF(AND(E19&lt;&gt;"",OR(E19&lt;$Q$6,E19&gt;$Q$7)),"Orario da verificare","OK")))))))))))</f>
        <v/>
      </c>
    </row>
    <row r="20" ht="22" customHeight="1">
      <c r="A20" s="17" t="n"/>
      <c r="B20" s="18" t="n"/>
      <c r="C20" s="18" t="n"/>
      <c r="D20" s="32" t="n"/>
      <c r="E20" s="33" t="n"/>
      <c r="F20" s="34" t="n"/>
      <c r="G20" s="34" t="n"/>
      <c r="H20" s="17" t="n"/>
      <c r="I20" s="18" t="n"/>
      <c r="J20" s="8">
        <f>IF(COUNTA(A20:I20)=0,"",IF(A20="","Inserisci invitato",IF(OR(B20="",C20="",I20=""),"Completa conferma, attività e stato",IF(F20="","Inserisci persone attese",IF(I20="Verifica","Stato da verificare",IF(AND(I20="Presente",OR(D20="",E20="",G20="",G20=0,H20="")),"Completa data, ora, quantità e responsabile",IF(AND(I20&lt;&gt;"Presente",OR(D20&lt;&gt;"",E20&lt;&gt;"",G20&lt;&gt;"",H20&lt;&gt;"")),"Controlla dati con stato non presente",IF(AND(B20="No",I20="Presente"),"Conferma da verificare",IF(AND(G20&lt;&gt;"",G20&gt;F20),"Entrate oltre le attese",IF(AND(D20&lt;&gt;"",OR(D20&lt;$Q$3,D20&gt;$Q$4)),"Data da verificare",IF(AND(E20&lt;&gt;"",OR(E20&lt;$Q$6,E20&gt;$Q$7)),"Orario da verificare","OK")))))))))))</f>
        <v/>
      </c>
    </row>
    <row r="21" ht="22" customHeight="1">
      <c r="A21" s="17" t="n"/>
      <c r="B21" s="18" t="n"/>
      <c r="C21" s="18" t="n"/>
      <c r="D21" s="32" t="n"/>
      <c r="E21" s="33" t="n"/>
      <c r="F21" s="34" t="n"/>
      <c r="G21" s="34" t="n"/>
      <c r="H21" s="17" t="n"/>
      <c r="I21" s="18" t="n"/>
      <c r="J21" s="6">
        <f>IF(COUNTA(A21:I21)=0,"",IF(A21="","Inserisci invitato",IF(OR(B21="",C21="",I21=""),"Completa conferma, attività e stato",IF(F21="","Inserisci persone attese",IF(I21="Verifica","Stato da verificare",IF(AND(I21="Presente",OR(D21="",E21="",G21="",G21=0,H21="")),"Completa data, ora, quantità e responsabile",IF(AND(I21&lt;&gt;"Presente",OR(D21&lt;&gt;"",E21&lt;&gt;"",G21&lt;&gt;"",H21&lt;&gt;"")),"Controlla dati con stato non presente",IF(AND(B21="No",I21="Presente"),"Conferma da verificare",IF(AND(G21&lt;&gt;"",G21&gt;F21),"Entrate oltre le attese",IF(AND(D21&lt;&gt;"",OR(D21&lt;$Q$3,D21&gt;$Q$4)),"Data da verificare",IF(AND(E21&lt;&gt;"",OR(E21&lt;$Q$6,E21&gt;$Q$7)),"Orario da verificare","OK")))))))))))</f>
        <v/>
      </c>
    </row>
    <row r="22" ht="22" customHeight="1">
      <c r="A22" s="17" t="n"/>
      <c r="B22" s="18" t="n"/>
      <c r="C22" s="18" t="n"/>
      <c r="D22" s="32" t="n"/>
      <c r="E22" s="33" t="n"/>
      <c r="F22" s="34" t="n"/>
      <c r="G22" s="34" t="n"/>
      <c r="H22" s="17" t="n"/>
      <c r="I22" s="18" t="n"/>
      <c r="J22" s="8">
        <f>IF(COUNTA(A22:I22)=0,"",IF(A22="","Inserisci invitato",IF(OR(B22="",C22="",I22=""),"Completa conferma, attività e stato",IF(F22="","Inserisci persone attese",IF(I22="Verifica","Stato da verificare",IF(AND(I22="Presente",OR(D22="",E22="",G22="",G22=0,H22="")),"Completa data, ora, quantità e responsabile",IF(AND(I22&lt;&gt;"Presente",OR(D22&lt;&gt;"",E22&lt;&gt;"",G22&lt;&gt;"",H22&lt;&gt;"")),"Controlla dati con stato non presente",IF(AND(B22="No",I22="Presente"),"Conferma da verificare",IF(AND(G22&lt;&gt;"",G22&gt;F22),"Entrate oltre le attese",IF(AND(D22&lt;&gt;"",OR(D22&lt;$Q$3,D22&gt;$Q$4)),"Data da verificare",IF(AND(E22&lt;&gt;"",OR(E22&lt;$Q$6,E22&gt;$Q$7)),"Orario da verificare","OK")))))))))))</f>
        <v/>
      </c>
    </row>
    <row r="23" ht="22" customHeight="1">
      <c r="A23" s="17" t="n"/>
      <c r="B23" s="18" t="n"/>
      <c r="C23" s="18" t="n"/>
      <c r="D23" s="32" t="n"/>
      <c r="E23" s="33" t="n"/>
      <c r="F23" s="34" t="n"/>
      <c r="G23" s="34" t="n"/>
      <c r="H23" s="17" t="n"/>
      <c r="I23" s="18" t="n"/>
      <c r="J23" s="6">
        <f>IF(COUNTA(A23:I23)=0,"",IF(A23="","Inserisci invitato",IF(OR(B23="",C23="",I23=""),"Completa conferma, attività e stato",IF(F23="","Inserisci persone attese",IF(I23="Verifica","Stato da verificare",IF(AND(I23="Presente",OR(D23="",E23="",G23="",G23=0,H23="")),"Completa data, ora, quantità e responsabile",IF(AND(I23&lt;&gt;"Presente",OR(D23&lt;&gt;"",E23&lt;&gt;"",G23&lt;&gt;"",H23&lt;&gt;"")),"Controlla dati con stato non presente",IF(AND(B23="No",I23="Presente"),"Conferma da verificare",IF(AND(G23&lt;&gt;"",G23&gt;F23),"Entrate oltre le attese",IF(AND(D23&lt;&gt;"",OR(D23&lt;$Q$3,D23&gt;$Q$4)),"Data da verificare",IF(AND(E23&lt;&gt;"",OR(E23&lt;$Q$6,E23&gt;$Q$7)),"Orario da verificare","OK")))))))))))</f>
        <v/>
      </c>
    </row>
    <row r="24" ht="22" customHeight="1">
      <c r="A24" s="17" t="n"/>
      <c r="B24" s="18" t="n"/>
      <c r="C24" s="18" t="n"/>
      <c r="D24" s="32" t="n"/>
      <c r="E24" s="33" t="n"/>
      <c r="F24" s="34" t="n"/>
      <c r="G24" s="34" t="n"/>
      <c r="H24" s="17" t="n"/>
      <c r="I24" s="18" t="n"/>
      <c r="J24" s="8">
        <f>IF(COUNTA(A24:I24)=0,"",IF(A24="","Inserisci invitato",IF(OR(B24="",C24="",I24=""),"Completa conferma, attività e stato",IF(F24="","Inserisci persone attese",IF(I24="Verifica","Stato da verificare",IF(AND(I24="Presente",OR(D24="",E24="",G24="",G24=0,H24="")),"Completa data, ora, quantità e responsabile",IF(AND(I24&lt;&gt;"Presente",OR(D24&lt;&gt;"",E24&lt;&gt;"",G24&lt;&gt;"",H24&lt;&gt;"")),"Controlla dati con stato non presente",IF(AND(B24="No",I24="Presente"),"Conferma da verificare",IF(AND(G24&lt;&gt;"",G24&gt;F24),"Entrate oltre le attese",IF(AND(D24&lt;&gt;"",OR(D24&lt;$Q$3,D24&gt;$Q$4)),"Data da verificare",IF(AND(E24&lt;&gt;"",OR(E24&lt;$Q$6,E24&gt;$Q$7)),"Orario da verificare","OK")))))))))))</f>
        <v/>
      </c>
    </row>
    <row r="25" ht="22" customHeight="1">
      <c r="A25" s="17" t="n"/>
      <c r="B25" s="18" t="n"/>
      <c r="C25" s="18" t="n"/>
      <c r="D25" s="32" t="n"/>
      <c r="E25" s="33" t="n"/>
      <c r="F25" s="34" t="n"/>
      <c r="G25" s="34" t="n"/>
      <c r="H25" s="17" t="n"/>
      <c r="I25" s="18" t="n"/>
      <c r="J25" s="6">
        <f>IF(COUNTA(A25:I25)=0,"",IF(A25="","Inserisci invitato",IF(OR(B25="",C25="",I25=""),"Completa conferma, attività e stato",IF(F25="","Inserisci persone attese",IF(I25="Verifica","Stato da verificare",IF(AND(I25="Presente",OR(D25="",E25="",G25="",G25=0,H25="")),"Completa data, ora, quantità e responsabile",IF(AND(I25&lt;&gt;"Presente",OR(D25&lt;&gt;"",E25&lt;&gt;"",G25&lt;&gt;"",H25&lt;&gt;"")),"Controlla dati con stato non presente",IF(AND(B25="No",I25="Presente"),"Conferma da verificare",IF(AND(G25&lt;&gt;"",G25&gt;F25),"Entrate oltre le attese",IF(AND(D25&lt;&gt;"",OR(D25&lt;$Q$3,D25&gt;$Q$4)),"Data da verificare",IF(AND(E25&lt;&gt;"",OR(E25&lt;$Q$6,E25&gt;$Q$7)),"Orario da verificare","OK")))))))))))</f>
        <v/>
      </c>
    </row>
    <row r="26" ht="22" customHeight="1">
      <c r="A26" s="17" t="n"/>
      <c r="B26" s="18" t="n"/>
      <c r="C26" s="18" t="n"/>
      <c r="D26" s="32" t="n"/>
      <c r="E26" s="33" t="n"/>
      <c r="F26" s="34" t="n"/>
      <c r="G26" s="34" t="n"/>
      <c r="H26" s="17" t="n"/>
      <c r="I26" s="18" t="n"/>
      <c r="J26" s="8">
        <f>IF(COUNTA(A26:I26)=0,"",IF(A26="","Inserisci invitato",IF(OR(B26="",C26="",I26=""),"Completa conferma, attività e stato",IF(F26="","Inserisci persone attese",IF(I26="Verifica","Stato da verificare",IF(AND(I26="Presente",OR(D26="",E26="",G26="",G26=0,H26="")),"Completa data, ora, quantità e responsabile",IF(AND(I26&lt;&gt;"Presente",OR(D26&lt;&gt;"",E26&lt;&gt;"",G26&lt;&gt;"",H26&lt;&gt;"")),"Controlla dati con stato non presente",IF(AND(B26="No",I26="Presente"),"Conferma da verificare",IF(AND(G26&lt;&gt;"",G26&gt;F26),"Entrate oltre le attese",IF(AND(D26&lt;&gt;"",OR(D26&lt;$Q$3,D26&gt;$Q$4)),"Data da verificare",IF(AND(E26&lt;&gt;"",OR(E26&lt;$Q$6,E26&gt;$Q$7)),"Orario da verificare","OK")))))))))))</f>
        <v/>
      </c>
    </row>
    <row r="27" ht="22" customHeight="1">
      <c r="A27" s="17" t="n"/>
      <c r="B27" s="18" t="n"/>
      <c r="C27" s="18" t="n"/>
      <c r="D27" s="32" t="n"/>
      <c r="E27" s="33" t="n"/>
      <c r="F27" s="34" t="n"/>
      <c r="G27" s="34" t="n"/>
      <c r="H27" s="17" t="n"/>
      <c r="I27" s="18" t="n"/>
      <c r="J27" s="6">
        <f>IF(COUNTA(A27:I27)=0,"",IF(A27="","Inserisci invitato",IF(OR(B27="",C27="",I27=""),"Completa conferma, attività e stato",IF(F27="","Inserisci persone attese",IF(I27="Verifica","Stato da verificare",IF(AND(I27="Presente",OR(D27="",E27="",G27="",G27=0,H27="")),"Completa data, ora, quantità e responsabile",IF(AND(I27&lt;&gt;"Presente",OR(D27&lt;&gt;"",E27&lt;&gt;"",G27&lt;&gt;"",H27&lt;&gt;"")),"Controlla dati con stato non presente",IF(AND(B27="No",I27="Presente"),"Conferma da verificare",IF(AND(G27&lt;&gt;"",G27&gt;F27),"Entrate oltre le attese",IF(AND(D27&lt;&gt;"",OR(D27&lt;$Q$3,D27&gt;$Q$4)),"Data da verificare",IF(AND(E27&lt;&gt;"",OR(E27&lt;$Q$6,E27&gt;$Q$7)),"Orario da verificare","OK")))))))))))</f>
        <v/>
      </c>
    </row>
    <row r="28" ht="22" customHeight="1">
      <c r="A28" s="17" t="n"/>
      <c r="B28" s="18" t="n"/>
      <c r="C28" s="18" t="n"/>
      <c r="D28" s="32" t="n"/>
      <c r="E28" s="33" t="n"/>
      <c r="F28" s="34" t="n"/>
      <c r="G28" s="34" t="n"/>
      <c r="H28" s="17" t="n"/>
      <c r="I28" s="18" t="n"/>
      <c r="J28" s="8">
        <f>IF(COUNTA(A28:I28)=0,"",IF(A28="","Inserisci invitato",IF(OR(B28="",C28="",I28=""),"Completa conferma, attività e stato",IF(F28="","Inserisci persone attese",IF(I28="Verifica","Stato da verificare",IF(AND(I28="Presente",OR(D28="",E28="",G28="",G28=0,H28="")),"Completa data, ora, quantità e responsabile",IF(AND(I28&lt;&gt;"Presente",OR(D28&lt;&gt;"",E28&lt;&gt;"",G28&lt;&gt;"",H28&lt;&gt;"")),"Controlla dati con stato non presente",IF(AND(B28="No",I28="Presente"),"Conferma da verificare",IF(AND(G28&lt;&gt;"",G28&gt;F28),"Entrate oltre le attese",IF(AND(D28&lt;&gt;"",OR(D28&lt;$Q$3,D28&gt;$Q$4)),"Data da verificare",IF(AND(E28&lt;&gt;"",OR(E28&lt;$Q$6,E28&gt;$Q$7)),"Orario da verificare","OK")))))))))))</f>
        <v/>
      </c>
    </row>
    <row r="29" ht="22" customHeight="1">
      <c r="A29" s="17" t="n"/>
      <c r="B29" s="18" t="n"/>
      <c r="C29" s="18" t="n"/>
      <c r="D29" s="32" t="n"/>
      <c r="E29" s="33" t="n"/>
      <c r="F29" s="34" t="n"/>
      <c r="G29" s="34" t="n"/>
      <c r="H29" s="17" t="n"/>
      <c r="I29" s="18" t="n"/>
      <c r="J29" s="6">
        <f>IF(COUNTA(A29:I29)=0,"",IF(A29="","Inserisci invitato",IF(OR(B29="",C29="",I29=""),"Completa conferma, attività e stato",IF(F29="","Inserisci persone attese",IF(I29="Verifica","Stato da verificare",IF(AND(I29="Presente",OR(D29="",E29="",G29="",G29=0,H29="")),"Completa data, ora, quantità e responsabile",IF(AND(I29&lt;&gt;"Presente",OR(D29&lt;&gt;"",E29&lt;&gt;"",G29&lt;&gt;"",H29&lt;&gt;"")),"Controlla dati con stato non presente",IF(AND(B29="No",I29="Presente"),"Conferma da verificare",IF(AND(G29&lt;&gt;"",G29&gt;F29),"Entrate oltre le attese",IF(AND(D29&lt;&gt;"",OR(D29&lt;$Q$3,D29&gt;$Q$4)),"Data da verificare",IF(AND(E29&lt;&gt;"",OR(E29&lt;$Q$6,E29&gt;$Q$7)),"Orario da verificare","OK")))))))))))</f>
        <v/>
      </c>
    </row>
    <row r="30" ht="22" customHeight="1">
      <c r="A30" s="17" t="n"/>
      <c r="B30" s="18" t="n"/>
      <c r="C30" s="18" t="n"/>
      <c r="D30" s="32" t="n"/>
      <c r="E30" s="33" t="n"/>
      <c r="F30" s="34" t="n"/>
      <c r="G30" s="34" t="n"/>
      <c r="H30" s="17" t="n"/>
      <c r="I30" s="18" t="n"/>
      <c r="J30" s="8">
        <f>IF(COUNTA(A30:I30)=0,"",IF(A30="","Inserisci invitato",IF(OR(B30="",C30="",I30=""),"Completa conferma, attività e stato",IF(F30="","Inserisci persone attese",IF(I30="Verifica","Stato da verificare",IF(AND(I30="Presente",OR(D30="",E30="",G30="",G30=0,H30="")),"Completa data, ora, quantità e responsabile",IF(AND(I30&lt;&gt;"Presente",OR(D30&lt;&gt;"",E30&lt;&gt;"",G30&lt;&gt;"",H30&lt;&gt;"")),"Controlla dati con stato non presente",IF(AND(B30="No",I30="Presente"),"Conferma da verificare",IF(AND(G30&lt;&gt;"",G30&gt;F30),"Entrate oltre le attese",IF(AND(D30&lt;&gt;"",OR(D30&lt;$Q$3,D30&gt;$Q$4)),"Data da verificare",IF(AND(E30&lt;&gt;"",OR(E30&lt;$Q$6,E30&gt;$Q$7)),"Orario da verificare","OK")))))))))))</f>
        <v/>
      </c>
    </row>
    <row r="31" ht="22" customHeight="1">
      <c r="A31" s="17" t="n"/>
      <c r="B31" s="18" t="n"/>
      <c r="C31" s="18" t="n"/>
      <c r="D31" s="32" t="n"/>
      <c r="E31" s="33" t="n"/>
      <c r="F31" s="34" t="n"/>
      <c r="G31" s="34" t="n"/>
      <c r="H31" s="17" t="n"/>
      <c r="I31" s="18" t="n"/>
      <c r="J31" s="6">
        <f>IF(COUNTA(A31:I31)=0,"",IF(A31="","Inserisci invitato",IF(OR(B31="",C31="",I31=""),"Completa conferma, attività e stato",IF(F31="","Inserisci persone attese",IF(I31="Verifica","Stato da verificare",IF(AND(I31="Presente",OR(D31="",E31="",G31="",G31=0,H31="")),"Completa data, ora, quantità e responsabile",IF(AND(I31&lt;&gt;"Presente",OR(D31&lt;&gt;"",E31&lt;&gt;"",G31&lt;&gt;"",H31&lt;&gt;"")),"Controlla dati con stato non presente",IF(AND(B31="No",I31="Presente"),"Conferma da verificare",IF(AND(G31&lt;&gt;"",G31&gt;F31),"Entrate oltre le attese",IF(AND(D31&lt;&gt;"",OR(D31&lt;$Q$3,D31&gt;$Q$4)),"Data da verificare",IF(AND(E31&lt;&gt;"",OR(E31&lt;$Q$6,E31&gt;$Q$7)),"Orario da verificare","OK")))))))))))</f>
        <v/>
      </c>
    </row>
    <row r="32" ht="22" customHeight="1">
      <c r="A32" s="17" t="n"/>
      <c r="B32" s="18" t="n"/>
      <c r="C32" s="18" t="n"/>
      <c r="D32" s="32" t="n"/>
      <c r="E32" s="33" t="n"/>
      <c r="F32" s="34" t="n"/>
      <c r="G32" s="34" t="n"/>
      <c r="H32" s="17" t="n"/>
      <c r="I32" s="18" t="n"/>
      <c r="J32" s="8">
        <f>IF(COUNTA(A32:I32)=0,"",IF(A32="","Inserisci invitato",IF(OR(B32="",C32="",I32=""),"Completa conferma, attività e stato",IF(F32="","Inserisci persone attese",IF(I32="Verifica","Stato da verificare",IF(AND(I32="Presente",OR(D32="",E32="",G32="",G32=0,H32="")),"Completa data, ora, quantità e responsabile",IF(AND(I32&lt;&gt;"Presente",OR(D32&lt;&gt;"",E32&lt;&gt;"",G32&lt;&gt;"",H32&lt;&gt;"")),"Controlla dati con stato non presente",IF(AND(B32="No",I32="Presente"),"Conferma da verificare",IF(AND(G32&lt;&gt;"",G32&gt;F32),"Entrate oltre le attese",IF(AND(D32&lt;&gt;"",OR(D32&lt;$Q$3,D32&gt;$Q$4)),"Data da verificare",IF(AND(E32&lt;&gt;"",OR(E32&lt;$Q$6,E32&gt;$Q$7)),"Orario da verificare","OK")))))))))))</f>
        <v/>
      </c>
    </row>
    <row r="33" ht="22" customHeight="1">
      <c r="A33" s="17" t="n"/>
      <c r="B33" s="18" t="n"/>
      <c r="C33" s="18" t="n"/>
      <c r="D33" s="32" t="n"/>
      <c r="E33" s="33" t="n"/>
      <c r="F33" s="34" t="n"/>
      <c r="G33" s="34" t="n"/>
      <c r="H33" s="17" t="n"/>
      <c r="I33" s="18" t="n"/>
      <c r="J33" s="6">
        <f>IF(COUNTA(A33:I33)=0,"",IF(A33="","Inserisci invitato",IF(OR(B33="",C33="",I33=""),"Completa conferma, attività e stato",IF(F33="","Inserisci persone attese",IF(I33="Verifica","Stato da verificare",IF(AND(I33="Presente",OR(D33="",E33="",G33="",G33=0,H33="")),"Completa data, ora, quantità e responsabile",IF(AND(I33&lt;&gt;"Presente",OR(D33&lt;&gt;"",E33&lt;&gt;"",G33&lt;&gt;"",H33&lt;&gt;"")),"Controlla dati con stato non presente",IF(AND(B33="No",I33="Presente"),"Conferma da verificare",IF(AND(G33&lt;&gt;"",G33&gt;F33),"Entrate oltre le attese",IF(AND(D33&lt;&gt;"",OR(D33&lt;$Q$3,D33&gt;$Q$4)),"Data da verificare",IF(AND(E33&lt;&gt;"",OR(E33&lt;$Q$6,E33&gt;$Q$7)),"Orario da verificare","OK")))))))))))</f>
        <v/>
      </c>
    </row>
    <row r="34" ht="22" customHeight="1">
      <c r="A34" s="17" t="n"/>
      <c r="B34" s="18" t="n"/>
      <c r="C34" s="18" t="n"/>
      <c r="D34" s="32" t="n"/>
      <c r="E34" s="33" t="n"/>
      <c r="F34" s="34" t="n"/>
      <c r="G34" s="34" t="n"/>
      <c r="H34" s="17" t="n"/>
      <c r="I34" s="18" t="n"/>
      <c r="J34" s="8">
        <f>IF(COUNTA(A34:I34)=0,"",IF(A34="","Inserisci invitato",IF(OR(B34="",C34="",I34=""),"Completa conferma, attività e stato",IF(F34="","Inserisci persone attese",IF(I34="Verifica","Stato da verificare",IF(AND(I34="Presente",OR(D34="",E34="",G34="",G34=0,H34="")),"Completa data, ora, quantità e responsabile",IF(AND(I34&lt;&gt;"Presente",OR(D34&lt;&gt;"",E34&lt;&gt;"",G34&lt;&gt;"",H34&lt;&gt;"")),"Controlla dati con stato non presente",IF(AND(B34="No",I34="Presente"),"Conferma da verificare",IF(AND(G34&lt;&gt;"",G34&gt;F34),"Entrate oltre le attese",IF(AND(D34&lt;&gt;"",OR(D34&lt;$Q$3,D34&gt;$Q$4)),"Data da verificare",IF(AND(E34&lt;&gt;"",OR(E34&lt;$Q$6,E34&gt;$Q$7)),"Orario da verificare","OK")))))))))))</f>
        <v/>
      </c>
    </row>
    <row r="35" ht="22" customHeight="1">
      <c r="A35" s="17" t="n"/>
      <c r="B35" s="18" t="n"/>
      <c r="C35" s="18" t="n"/>
      <c r="D35" s="32" t="n"/>
      <c r="E35" s="33" t="n"/>
      <c r="F35" s="34" t="n"/>
      <c r="G35" s="34" t="n"/>
      <c r="H35" s="17" t="n"/>
      <c r="I35" s="18" t="n"/>
      <c r="J35" s="6">
        <f>IF(COUNTA(A35:I35)=0,"",IF(A35="","Inserisci invitato",IF(OR(B35="",C35="",I35=""),"Completa conferma, attività e stato",IF(F35="","Inserisci persone attese",IF(I35="Verifica","Stato da verificare",IF(AND(I35="Presente",OR(D35="",E35="",G35="",G35=0,H35="")),"Completa data, ora, quantità e responsabile",IF(AND(I35&lt;&gt;"Presente",OR(D35&lt;&gt;"",E35&lt;&gt;"",G35&lt;&gt;"",H35&lt;&gt;"")),"Controlla dati con stato non presente",IF(AND(B35="No",I35="Presente"),"Conferma da verificare",IF(AND(G35&lt;&gt;"",G35&gt;F35),"Entrate oltre le attese",IF(AND(D35&lt;&gt;"",OR(D35&lt;$Q$3,D35&gt;$Q$4)),"Data da verificare",IF(AND(E35&lt;&gt;"",OR(E35&lt;$Q$6,E35&gt;$Q$7)),"Orario da verificare","OK")))))))))))</f>
        <v/>
      </c>
    </row>
    <row r="36" ht="22" customHeight="1">
      <c r="A36" s="17" t="n"/>
      <c r="B36" s="18" t="n"/>
      <c r="C36" s="18" t="n"/>
      <c r="D36" s="32" t="n"/>
      <c r="E36" s="33" t="n"/>
      <c r="F36" s="34" t="n"/>
      <c r="G36" s="34" t="n"/>
      <c r="H36" s="17" t="n"/>
      <c r="I36" s="18" t="n"/>
      <c r="J36" s="8">
        <f>IF(COUNTA(A36:I36)=0,"",IF(A36="","Inserisci invitato",IF(OR(B36="",C36="",I36=""),"Completa conferma, attività e stato",IF(F36="","Inserisci persone attese",IF(I36="Verifica","Stato da verificare",IF(AND(I36="Presente",OR(D36="",E36="",G36="",G36=0,H36="")),"Completa data, ora, quantità e responsabile",IF(AND(I36&lt;&gt;"Presente",OR(D36&lt;&gt;"",E36&lt;&gt;"",G36&lt;&gt;"",H36&lt;&gt;"")),"Controlla dati con stato non presente",IF(AND(B36="No",I36="Presente"),"Conferma da verificare",IF(AND(G36&lt;&gt;"",G36&gt;F36),"Entrate oltre le attese",IF(AND(D36&lt;&gt;"",OR(D36&lt;$Q$3,D36&gt;$Q$4)),"Data da verificare",IF(AND(E36&lt;&gt;"",OR(E36&lt;$Q$6,E36&gt;$Q$7)),"Orario da verificare","OK")))))))))))</f>
        <v/>
      </c>
    </row>
    <row r="37" ht="22" customHeight="1">
      <c r="A37" s="17" t="n"/>
      <c r="B37" s="18" t="n"/>
      <c r="C37" s="18" t="n"/>
      <c r="D37" s="32" t="n"/>
      <c r="E37" s="33" t="n"/>
      <c r="F37" s="34" t="n"/>
      <c r="G37" s="34" t="n"/>
      <c r="H37" s="17" t="n"/>
      <c r="I37" s="18" t="n"/>
      <c r="J37" s="6">
        <f>IF(COUNTA(A37:I37)=0,"",IF(A37="","Inserisci invitato",IF(OR(B37="",C37="",I37=""),"Completa conferma, attività e stato",IF(F37="","Inserisci persone attese",IF(I37="Verifica","Stato da verificare",IF(AND(I37="Presente",OR(D37="",E37="",G37="",G37=0,H37="")),"Completa data, ora, quantità e responsabile",IF(AND(I37&lt;&gt;"Presente",OR(D37&lt;&gt;"",E37&lt;&gt;"",G37&lt;&gt;"",H37&lt;&gt;"")),"Controlla dati con stato non presente",IF(AND(B37="No",I37="Presente"),"Conferma da verificare",IF(AND(G37&lt;&gt;"",G37&gt;F37),"Entrate oltre le attese",IF(AND(D37&lt;&gt;"",OR(D37&lt;$Q$3,D37&gt;$Q$4)),"Data da verificare",IF(AND(E37&lt;&gt;"",OR(E37&lt;$Q$6,E37&gt;$Q$7)),"Orario da verificare","OK")))))))))))</f>
        <v/>
      </c>
    </row>
    <row r="38" ht="22" customHeight="1">
      <c r="A38" s="17" t="n"/>
      <c r="B38" s="18" t="n"/>
      <c r="C38" s="18" t="n"/>
      <c r="D38" s="32" t="n"/>
      <c r="E38" s="33" t="n"/>
      <c r="F38" s="34" t="n"/>
      <c r="G38" s="34" t="n"/>
      <c r="H38" s="17" t="n"/>
      <c r="I38" s="18" t="n"/>
      <c r="J38" s="8">
        <f>IF(COUNTA(A38:I38)=0,"",IF(A38="","Inserisci invitato",IF(OR(B38="",C38="",I38=""),"Completa conferma, attività e stato",IF(F38="","Inserisci persone attese",IF(I38="Verifica","Stato da verificare",IF(AND(I38="Presente",OR(D38="",E38="",G38="",G38=0,H38="")),"Completa data, ora, quantità e responsabile",IF(AND(I38&lt;&gt;"Presente",OR(D38&lt;&gt;"",E38&lt;&gt;"",G38&lt;&gt;"",H38&lt;&gt;"")),"Controlla dati con stato non presente",IF(AND(B38="No",I38="Presente"),"Conferma da verificare",IF(AND(G38&lt;&gt;"",G38&gt;F38),"Entrate oltre le attese",IF(AND(D38&lt;&gt;"",OR(D38&lt;$Q$3,D38&gt;$Q$4)),"Data da verificare",IF(AND(E38&lt;&gt;"",OR(E38&lt;$Q$6,E38&gt;$Q$7)),"Orario da verificare","OK")))))))))))</f>
        <v/>
      </c>
    </row>
    <row r="39" ht="22" customHeight="1">
      <c r="A39" s="17" t="n"/>
      <c r="B39" s="18" t="n"/>
      <c r="C39" s="18" t="n"/>
      <c r="D39" s="32" t="n"/>
      <c r="E39" s="33" t="n"/>
      <c r="F39" s="34" t="n"/>
      <c r="G39" s="34" t="n"/>
      <c r="H39" s="17" t="n"/>
      <c r="I39" s="18" t="n"/>
      <c r="J39" s="6">
        <f>IF(COUNTA(A39:I39)=0,"",IF(A39="","Inserisci invitato",IF(OR(B39="",C39="",I39=""),"Completa conferma, attività e stato",IF(F39="","Inserisci persone attese",IF(I39="Verifica","Stato da verificare",IF(AND(I39="Presente",OR(D39="",E39="",G39="",G39=0,H39="")),"Completa data, ora, quantità e responsabile",IF(AND(I39&lt;&gt;"Presente",OR(D39&lt;&gt;"",E39&lt;&gt;"",G39&lt;&gt;"",H39&lt;&gt;"")),"Controlla dati con stato non presente",IF(AND(B39="No",I39="Presente"),"Conferma da verificare",IF(AND(G39&lt;&gt;"",G39&gt;F39),"Entrate oltre le attese",IF(AND(D39&lt;&gt;"",OR(D39&lt;$Q$3,D39&gt;$Q$4)),"Data da verificare",IF(AND(E39&lt;&gt;"",OR(E39&lt;$Q$6,E39&gt;$Q$7)),"Orario da verificare","OK")))))))))))</f>
        <v/>
      </c>
    </row>
    <row r="40" ht="22" customHeight="1">
      <c r="A40" s="17" t="n"/>
      <c r="B40" s="18" t="n"/>
      <c r="C40" s="18" t="n"/>
      <c r="D40" s="32" t="n"/>
      <c r="E40" s="33" t="n"/>
      <c r="F40" s="34" t="n"/>
      <c r="G40" s="34" t="n"/>
      <c r="H40" s="17" t="n"/>
      <c r="I40" s="18" t="n"/>
      <c r="J40" s="8">
        <f>IF(COUNTA(A40:I40)=0,"",IF(A40="","Inserisci invitato",IF(OR(B40="",C40="",I40=""),"Completa conferma, attività e stato",IF(F40="","Inserisci persone attese",IF(I40="Verifica","Stato da verificare",IF(AND(I40="Presente",OR(D40="",E40="",G40="",G40=0,H40="")),"Completa data, ora, quantità e responsabile",IF(AND(I40&lt;&gt;"Presente",OR(D40&lt;&gt;"",E40&lt;&gt;"",G40&lt;&gt;"",H40&lt;&gt;"")),"Controlla dati con stato non presente",IF(AND(B40="No",I40="Presente"),"Conferma da verificare",IF(AND(G40&lt;&gt;"",G40&gt;F40),"Entrate oltre le attese",IF(AND(D40&lt;&gt;"",OR(D40&lt;$Q$3,D40&gt;$Q$4)),"Data da verificare",IF(AND(E40&lt;&gt;"",OR(E40&lt;$Q$6,E40&gt;$Q$7)),"Orario da verificare","OK")))))))))))</f>
        <v/>
      </c>
    </row>
    <row r="41" ht="22" customHeight="1">
      <c r="A41" s="17" t="n"/>
      <c r="B41" s="18" t="n"/>
      <c r="C41" s="18" t="n"/>
      <c r="D41" s="32" t="n"/>
      <c r="E41" s="33" t="n"/>
      <c r="F41" s="34" t="n"/>
      <c r="G41" s="34" t="n"/>
      <c r="H41" s="17" t="n"/>
      <c r="I41" s="18" t="n"/>
      <c r="J41" s="6">
        <f>IF(COUNTA(A41:I41)=0,"",IF(A41="","Inserisci invitato",IF(OR(B41="",C41="",I41=""),"Completa conferma, attività e stato",IF(F41="","Inserisci persone attese",IF(I41="Verifica","Stato da verificare",IF(AND(I41="Presente",OR(D41="",E41="",G41="",G41=0,H41="")),"Completa data, ora, quantità e responsabile",IF(AND(I41&lt;&gt;"Presente",OR(D41&lt;&gt;"",E41&lt;&gt;"",G41&lt;&gt;"",H41&lt;&gt;"")),"Controlla dati con stato non presente",IF(AND(B41="No",I41="Presente"),"Conferma da verificare",IF(AND(G41&lt;&gt;"",G41&gt;F41),"Entrate oltre le attese",IF(AND(D41&lt;&gt;"",OR(D41&lt;$Q$3,D41&gt;$Q$4)),"Data da verificare",IF(AND(E41&lt;&gt;"",OR(E41&lt;$Q$6,E41&gt;$Q$7)),"Orario da verificare","OK")))))))))))</f>
        <v/>
      </c>
    </row>
    <row r="42" ht="22" customHeight="1">
      <c r="A42" s="17" t="n"/>
      <c r="B42" s="18" t="n"/>
      <c r="C42" s="18" t="n"/>
      <c r="D42" s="32" t="n"/>
      <c r="E42" s="33" t="n"/>
      <c r="F42" s="34" t="n"/>
      <c r="G42" s="34" t="n"/>
      <c r="H42" s="17" t="n"/>
      <c r="I42" s="18" t="n"/>
      <c r="J42" s="8">
        <f>IF(COUNTA(A42:I42)=0,"",IF(A42="","Inserisci invitato",IF(OR(B42="",C42="",I42=""),"Completa conferma, attività e stato",IF(F42="","Inserisci persone attese",IF(I42="Verifica","Stato da verificare",IF(AND(I42="Presente",OR(D42="",E42="",G42="",G42=0,H42="")),"Completa data, ora, quantità e responsabile",IF(AND(I42&lt;&gt;"Presente",OR(D42&lt;&gt;"",E42&lt;&gt;"",G42&lt;&gt;"",H42&lt;&gt;"")),"Controlla dati con stato non presente",IF(AND(B42="No",I42="Presente"),"Conferma da verificare",IF(AND(G42&lt;&gt;"",G42&gt;F42),"Entrate oltre le attese",IF(AND(D42&lt;&gt;"",OR(D42&lt;$Q$3,D42&gt;$Q$4)),"Data da verificare",IF(AND(E42&lt;&gt;"",OR(E42&lt;$Q$6,E42&gt;$Q$7)),"Orario da verificare","OK")))))))))))</f>
        <v/>
      </c>
    </row>
    <row r="43" ht="22" customHeight="1">
      <c r="A43" s="17" t="n"/>
      <c r="B43" s="18" t="n"/>
      <c r="C43" s="18" t="n"/>
      <c r="D43" s="32" t="n"/>
      <c r="E43" s="33" t="n"/>
      <c r="F43" s="34" t="n"/>
      <c r="G43" s="34" t="n"/>
      <c r="H43" s="17" t="n"/>
      <c r="I43" s="18" t="n"/>
      <c r="J43" s="6">
        <f>IF(COUNTA(A43:I43)=0,"",IF(A43="","Inserisci invitato",IF(OR(B43="",C43="",I43=""),"Completa conferma, attività e stato",IF(F43="","Inserisci persone attese",IF(I43="Verifica","Stato da verificare",IF(AND(I43="Presente",OR(D43="",E43="",G43="",G43=0,H43="")),"Completa data, ora, quantità e responsabile",IF(AND(I43&lt;&gt;"Presente",OR(D43&lt;&gt;"",E43&lt;&gt;"",G43&lt;&gt;"",H43&lt;&gt;"")),"Controlla dati con stato non presente",IF(AND(B43="No",I43="Presente"),"Conferma da verificare",IF(AND(G43&lt;&gt;"",G43&gt;F43),"Entrate oltre le attese",IF(AND(D43&lt;&gt;"",OR(D43&lt;$Q$3,D43&gt;$Q$4)),"Data da verificare",IF(AND(E43&lt;&gt;"",OR(E43&lt;$Q$6,E43&gt;$Q$7)),"Orario da verificare","OK")))))))))))</f>
        <v/>
      </c>
    </row>
    <row r="44" ht="22" customHeight="1">
      <c r="A44" s="17" t="n"/>
      <c r="B44" s="18" t="n"/>
      <c r="C44" s="18" t="n"/>
      <c r="D44" s="32" t="n"/>
      <c r="E44" s="33" t="n"/>
      <c r="F44" s="34" t="n"/>
      <c r="G44" s="34" t="n"/>
      <c r="H44" s="17" t="n"/>
      <c r="I44" s="18" t="n"/>
      <c r="J44" s="8">
        <f>IF(COUNTA(A44:I44)=0,"",IF(A44="","Inserisci invitato",IF(OR(B44="",C44="",I44=""),"Completa conferma, attività e stato",IF(F44="","Inserisci persone attese",IF(I44="Verifica","Stato da verificare",IF(AND(I44="Presente",OR(D44="",E44="",G44="",G44=0,H44="")),"Completa data, ora, quantità e responsabile",IF(AND(I44&lt;&gt;"Presente",OR(D44&lt;&gt;"",E44&lt;&gt;"",G44&lt;&gt;"",H44&lt;&gt;"")),"Controlla dati con stato non presente",IF(AND(B44="No",I44="Presente"),"Conferma da verificare",IF(AND(G44&lt;&gt;"",G44&gt;F44),"Entrate oltre le attese",IF(AND(D44&lt;&gt;"",OR(D44&lt;$Q$3,D44&gt;$Q$4)),"Data da verificare",IF(AND(E44&lt;&gt;"",OR(E44&lt;$Q$6,E44&gt;$Q$7)),"Orario da verificare","OK")))))))))))</f>
        <v/>
      </c>
    </row>
    <row r="45" ht="22" customHeight="1">
      <c r="A45" s="17" t="n"/>
      <c r="B45" s="18" t="n"/>
      <c r="C45" s="18" t="n"/>
      <c r="D45" s="32" t="n"/>
      <c r="E45" s="33" t="n"/>
      <c r="F45" s="34" t="n"/>
      <c r="G45" s="34" t="n"/>
      <c r="H45" s="17" t="n"/>
      <c r="I45" s="18" t="n"/>
      <c r="J45" s="6">
        <f>IF(COUNTA(A45:I45)=0,"",IF(A45="","Inserisci invitato",IF(OR(B45="",C45="",I45=""),"Completa conferma, attività e stato",IF(F45="","Inserisci persone attese",IF(I45="Verifica","Stato da verificare",IF(AND(I45="Presente",OR(D45="",E45="",G45="",G45=0,H45="")),"Completa data, ora, quantità e responsabile",IF(AND(I45&lt;&gt;"Presente",OR(D45&lt;&gt;"",E45&lt;&gt;"",G45&lt;&gt;"",H45&lt;&gt;"")),"Controlla dati con stato non presente",IF(AND(B45="No",I45="Presente"),"Conferma da verificare",IF(AND(G45&lt;&gt;"",G45&gt;F45),"Entrate oltre le attese",IF(AND(D45&lt;&gt;"",OR(D45&lt;$Q$3,D45&gt;$Q$4)),"Data da verificare",IF(AND(E45&lt;&gt;"",OR(E45&lt;$Q$6,E45&gt;$Q$7)),"Orario da verificare","OK")))))))))))</f>
        <v/>
      </c>
    </row>
    <row r="46" ht="22" customHeight="1">
      <c r="A46" s="17" t="n"/>
      <c r="B46" s="18" t="n"/>
      <c r="C46" s="18" t="n"/>
      <c r="D46" s="32" t="n"/>
      <c r="E46" s="33" t="n"/>
      <c r="F46" s="34" t="n"/>
      <c r="G46" s="34" t="n"/>
      <c r="H46" s="17" t="n"/>
      <c r="I46" s="18" t="n"/>
      <c r="J46" s="8">
        <f>IF(COUNTA(A46:I46)=0,"",IF(A46="","Inserisci invitato",IF(OR(B46="",C46="",I46=""),"Completa conferma, attività e stato",IF(F46="","Inserisci persone attese",IF(I46="Verifica","Stato da verificare",IF(AND(I46="Presente",OR(D46="",E46="",G46="",G46=0,H46="")),"Completa data, ora, quantità e responsabile",IF(AND(I46&lt;&gt;"Presente",OR(D46&lt;&gt;"",E46&lt;&gt;"",G46&lt;&gt;"",H46&lt;&gt;"")),"Controlla dati con stato non presente",IF(AND(B46="No",I46="Presente"),"Conferma da verificare",IF(AND(G46&lt;&gt;"",G46&gt;F46),"Entrate oltre le attese",IF(AND(D46&lt;&gt;"",OR(D46&lt;$Q$3,D46&gt;$Q$4)),"Data da verificare",IF(AND(E46&lt;&gt;"",OR(E46&lt;$Q$6,E46&gt;$Q$7)),"Orario da verificare","OK")))))))))))</f>
        <v/>
      </c>
    </row>
    <row r="47" ht="22" customHeight="1">
      <c r="A47" s="17" t="n"/>
      <c r="B47" s="18" t="n"/>
      <c r="C47" s="18" t="n"/>
      <c r="D47" s="32" t="n"/>
      <c r="E47" s="33" t="n"/>
      <c r="F47" s="34" t="n"/>
      <c r="G47" s="34" t="n"/>
      <c r="H47" s="17" t="n"/>
      <c r="I47" s="18" t="n"/>
      <c r="J47" s="6">
        <f>IF(COUNTA(A47:I47)=0,"",IF(A47="","Inserisci invitato",IF(OR(B47="",C47="",I47=""),"Completa conferma, attività e stato",IF(F47="","Inserisci persone attese",IF(I47="Verifica","Stato da verificare",IF(AND(I47="Presente",OR(D47="",E47="",G47="",G47=0,H47="")),"Completa data, ora, quantità e responsabile",IF(AND(I47&lt;&gt;"Presente",OR(D47&lt;&gt;"",E47&lt;&gt;"",G47&lt;&gt;"",H47&lt;&gt;"")),"Controlla dati con stato non presente",IF(AND(B47="No",I47="Presente"),"Conferma da verificare",IF(AND(G47&lt;&gt;"",G47&gt;F47),"Entrate oltre le attese",IF(AND(D47&lt;&gt;"",OR(D47&lt;$Q$3,D47&gt;$Q$4)),"Data da verificare",IF(AND(E47&lt;&gt;"",OR(E47&lt;$Q$6,E47&gt;$Q$7)),"Orario da verificare","OK")))))))))))</f>
        <v/>
      </c>
    </row>
    <row r="48" ht="22" customHeight="1">
      <c r="A48" s="17" t="n"/>
      <c r="B48" s="18" t="n"/>
      <c r="C48" s="18" t="n"/>
      <c r="D48" s="32" t="n"/>
      <c r="E48" s="33" t="n"/>
      <c r="F48" s="34" t="n"/>
      <c r="G48" s="34" t="n"/>
      <c r="H48" s="17" t="n"/>
      <c r="I48" s="18" t="n"/>
      <c r="J48" s="8">
        <f>IF(COUNTA(A48:I48)=0,"",IF(A48="","Inserisci invitato",IF(OR(B48="",C48="",I48=""),"Completa conferma, attività e stato",IF(F48="","Inserisci persone attese",IF(I48="Verifica","Stato da verificare",IF(AND(I48="Presente",OR(D48="",E48="",G48="",G48=0,H48="")),"Completa data, ora, quantità e responsabile",IF(AND(I48&lt;&gt;"Presente",OR(D48&lt;&gt;"",E48&lt;&gt;"",G48&lt;&gt;"",H48&lt;&gt;"")),"Controlla dati con stato non presente",IF(AND(B48="No",I48="Presente"),"Conferma da verificare",IF(AND(G48&lt;&gt;"",G48&gt;F48),"Entrate oltre le attese",IF(AND(D48&lt;&gt;"",OR(D48&lt;$Q$3,D48&gt;$Q$4)),"Data da verificare",IF(AND(E48&lt;&gt;"",OR(E48&lt;$Q$6,E48&gt;$Q$7)),"Orario da verificare","OK")))))))))))</f>
        <v/>
      </c>
    </row>
    <row r="49" ht="22" customHeight="1">
      <c r="A49" s="17" t="n"/>
      <c r="B49" s="18" t="n"/>
      <c r="C49" s="18" t="n"/>
      <c r="D49" s="32" t="n"/>
      <c r="E49" s="33" t="n"/>
      <c r="F49" s="34" t="n"/>
      <c r="G49" s="34" t="n"/>
      <c r="H49" s="17" t="n"/>
      <c r="I49" s="18" t="n"/>
      <c r="J49" s="6">
        <f>IF(COUNTA(A49:I49)=0,"",IF(A49="","Inserisci invitato",IF(OR(B49="",C49="",I49=""),"Completa conferma, attività e stato",IF(F49="","Inserisci persone attese",IF(I49="Verifica","Stato da verificare",IF(AND(I49="Presente",OR(D49="",E49="",G49="",G49=0,H49="")),"Completa data, ora, quantità e responsabile",IF(AND(I49&lt;&gt;"Presente",OR(D49&lt;&gt;"",E49&lt;&gt;"",G49&lt;&gt;"",H49&lt;&gt;"")),"Controlla dati con stato non presente",IF(AND(B49="No",I49="Presente"),"Conferma da verificare",IF(AND(G49&lt;&gt;"",G49&gt;F49),"Entrate oltre le attese",IF(AND(D49&lt;&gt;"",OR(D49&lt;$Q$3,D49&gt;$Q$4)),"Data da verificare",IF(AND(E49&lt;&gt;"",OR(E49&lt;$Q$6,E49&gt;$Q$7)),"Orario da verificare","OK")))))))))))</f>
        <v/>
      </c>
    </row>
    <row r="50" ht="22" customHeight="1">
      <c r="A50" s="17" t="n"/>
      <c r="B50" s="18" t="n"/>
      <c r="C50" s="18" t="n"/>
      <c r="D50" s="32" t="n"/>
      <c r="E50" s="33" t="n"/>
      <c r="F50" s="34" t="n"/>
      <c r="G50" s="34" t="n"/>
      <c r="H50" s="17" t="n"/>
      <c r="I50" s="18" t="n"/>
      <c r="J50" s="8">
        <f>IF(COUNTA(A50:I50)=0,"",IF(A50="","Inserisci invitato",IF(OR(B50="",C50="",I50=""),"Completa conferma, attività e stato",IF(F50="","Inserisci persone attese",IF(I50="Verifica","Stato da verificare",IF(AND(I50="Presente",OR(D50="",E50="",G50="",G50=0,H50="")),"Completa data, ora, quantità e responsabile",IF(AND(I50&lt;&gt;"Presente",OR(D50&lt;&gt;"",E50&lt;&gt;"",G50&lt;&gt;"",H50&lt;&gt;"")),"Controlla dati con stato non presente",IF(AND(B50="No",I50="Presente"),"Conferma da verificare",IF(AND(G50&lt;&gt;"",G50&gt;F50),"Entrate oltre le attese",IF(AND(D50&lt;&gt;"",OR(D50&lt;$Q$3,D50&gt;$Q$4)),"Data da verificare",IF(AND(E50&lt;&gt;"",OR(E50&lt;$Q$6,E50&gt;$Q$7)),"Orario da verificare","OK")))))))))))</f>
        <v/>
      </c>
    </row>
    <row r="51" ht="22" customHeight="1">
      <c r="A51" s="17" t="n"/>
      <c r="B51" s="18" t="n"/>
      <c r="C51" s="18" t="n"/>
      <c r="D51" s="32" t="n"/>
      <c r="E51" s="33" t="n"/>
      <c r="F51" s="34" t="n"/>
      <c r="G51" s="34" t="n"/>
      <c r="H51" s="17" t="n"/>
      <c r="I51" s="18" t="n"/>
      <c r="J51" s="6">
        <f>IF(COUNTA(A51:I51)=0,"",IF(A51="","Inserisci invitato",IF(OR(B51="",C51="",I51=""),"Completa conferma, attività e stato",IF(F51="","Inserisci persone attese",IF(I51="Verifica","Stato da verificare",IF(AND(I51="Presente",OR(D51="",E51="",G51="",G51=0,H51="")),"Completa data, ora, quantità e responsabile",IF(AND(I51&lt;&gt;"Presente",OR(D51&lt;&gt;"",E51&lt;&gt;"",G51&lt;&gt;"",H51&lt;&gt;"")),"Controlla dati con stato non presente",IF(AND(B51="No",I51="Presente"),"Conferma da verificare",IF(AND(G51&lt;&gt;"",G51&gt;F51),"Entrate oltre le attese",IF(AND(D51&lt;&gt;"",OR(D51&lt;$Q$3,D51&gt;$Q$4)),"Data da verificare",IF(AND(E51&lt;&gt;"",OR(E51&lt;$Q$6,E51&gt;$Q$7)),"Orario da verificare","OK")))))))))))</f>
        <v/>
      </c>
    </row>
    <row r="52" ht="22" customHeight="1">
      <c r="A52" s="17" t="n"/>
      <c r="B52" s="18" t="n"/>
      <c r="C52" s="18" t="n"/>
      <c r="D52" s="32" t="n"/>
      <c r="E52" s="33" t="n"/>
      <c r="F52" s="34" t="n"/>
      <c r="G52" s="34" t="n"/>
      <c r="H52" s="17" t="n"/>
      <c r="I52" s="18" t="n"/>
      <c r="J52" s="8">
        <f>IF(COUNTA(A52:I52)=0,"",IF(A52="","Inserisci invitato",IF(OR(B52="",C52="",I52=""),"Completa conferma, attività e stato",IF(F52="","Inserisci persone attese",IF(I52="Verifica","Stato da verificare",IF(AND(I52="Presente",OR(D52="",E52="",G52="",G52=0,H52="")),"Completa data, ora, quantità e responsabile",IF(AND(I52&lt;&gt;"Presente",OR(D52&lt;&gt;"",E52&lt;&gt;"",G52&lt;&gt;"",H52&lt;&gt;"")),"Controlla dati con stato non presente",IF(AND(B52="No",I52="Presente"),"Conferma da verificare",IF(AND(G52&lt;&gt;"",G52&gt;F52),"Entrate oltre le attese",IF(AND(D52&lt;&gt;"",OR(D52&lt;$Q$3,D52&gt;$Q$4)),"Data da verificare",IF(AND(E52&lt;&gt;"",OR(E52&lt;$Q$6,E52&gt;$Q$7)),"Orario da verificare","OK")))))))))))</f>
        <v/>
      </c>
    </row>
    <row r="53" ht="22" customHeight="1">
      <c r="A53" s="17" t="n"/>
      <c r="B53" s="18" t="n"/>
      <c r="C53" s="18" t="n"/>
      <c r="D53" s="32" t="n"/>
      <c r="E53" s="33" t="n"/>
      <c r="F53" s="34" t="n"/>
      <c r="G53" s="34" t="n"/>
      <c r="H53" s="17" t="n"/>
      <c r="I53" s="18" t="n"/>
      <c r="J53" s="6">
        <f>IF(COUNTA(A53:I53)=0,"",IF(A53="","Inserisci invitato",IF(OR(B53="",C53="",I53=""),"Completa conferma, attività e stato",IF(F53="","Inserisci persone attese",IF(I53="Verifica","Stato da verificare",IF(AND(I53="Presente",OR(D53="",E53="",G53="",G53=0,H53="")),"Completa data, ora, quantità e responsabile",IF(AND(I53&lt;&gt;"Presente",OR(D53&lt;&gt;"",E53&lt;&gt;"",G53&lt;&gt;"",H53&lt;&gt;"")),"Controlla dati con stato non presente",IF(AND(B53="No",I53="Presente"),"Conferma da verificare",IF(AND(G53&lt;&gt;"",G53&gt;F53),"Entrate oltre le attese",IF(AND(D53&lt;&gt;"",OR(D53&lt;$Q$3,D53&gt;$Q$4)),"Data da verificare",IF(AND(E53&lt;&gt;"",OR(E53&lt;$Q$6,E53&gt;$Q$7)),"Orario da verificare","OK")))))))))))</f>
        <v/>
      </c>
    </row>
    <row r="54" ht="22" customHeight="1">
      <c r="A54" s="17" t="n"/>
      <c r="B54" s="18" t="n"/>
      <c r="C54" s="18" t="n"/>
      <c r="D54" s="32" t="n"/>
      <c r="E54" s="33" t="n"/>
      <c r="F54" s="34" t="n"/>
      <c r="G54" s="34" t="n"/>
      <c r="H54" s="17" t="n"/>
      <c r="I54" s="18" t="n"/>
      <c r="J54" s="8">
        <f>IF(COUNTA(A54:I54)=0,"",IF(A54="","Inserisci invitato",IF(OR(B54="",C54="",I54=""),"Completa conferma, attività e stato",IF(F54="","Inserisci persone attese",IF(I54="Verifica","Stato da verificare",IF(AND(I54="Presente",OR(D54="",E54="",G54="",G54=0,H54="")),"Completa data, ora, quantità e responsabile",IF(AND(I54&lt;&gt;"Presente",OR(D54&lt;&gt;"",E54&lt;&gt;"",G54&lt;&gt;"",H54&lt;&gt;"")),"Controlla dati con stato non presente",IF(AND(B54="No",I54="Presente"),"Conferma da verificare",IF(AND(G54&lt;&gt;"",G54&gt;F54),"Entrate oltre le attese",IF(AND(D54&lt;&gt;"",OR(D54&lt;$Q$3,D54&gt;$Q$4)),"Data da verificare",IF(AND(E54&lt;&gt;"",OR(E54&lt;$Q$6,E54&gt;$Q$7)),"Orario da verificare","OK")))))))))))</f>
        <v/>
      </c>
    </row>
    <row r="55" ht="22" customHeight="1">
      <c r="A55" s="17" t="n"/>
      <c r="B55" s="18" t="n"/>
      <c r="C55" s="18" t="n"/>
      <c r="D55" s="32" t="n"/>
      <c r="E55" s="33" t="n"/>
      <c r="F55" s="34" t="n"/>
      <c r="G55" s="34" t="n"/>
      <c r="H55" s="17" t="n"/>
      <c r="I55" s="18" t="n"/>
      <c r="J55" s="6">
        <f>IF(COUNTA(A55:I55)=0,"",IF(A55="","Inserisci invitato",IF(OR(B55="",C55="",I55=""),"Completa conferma, attività e stato",IF(F55="","Inserisci persone attese",IF(I55="Verifica","Stato da verificare",IF(AND(I55="Presente",OR(D55="",E55="",G55="",G55=0,H55="")),"Completa data, ora, quantità e responsabile",IF(AND(I55&lt;&gt;"Presente",OR(D55&lt;&gt;"",E55&lt;&gt;"",G55&lt;&gt;"",H55&lt;&gt;"")),"Controlla dati con stato non presente",IF(AND(B55="No",I55="Presente"),"Conferma da verificare",IF(AND(G55&lt;&gt;"",G55&gt;F55),"Entrate oltre le attese",IF(AND(D55&lt;&gt;"",OR(D55&lt;$Q$3,D55&gt;$Q$4)),"Data da verificare",IF(AND(E55&lt;&gt;"",OR(E55&lt;$Q$6,E55&gt;$Q$7)),"Orario da verificare","OK")))))))))))</f>
        <v/>
      </c>
    </row>
    <row r="56" ht="22" customHeight="1">
      <c r="A56" s="17" t="n"/>
      <c r="B56" s="18" t="n"/>
      <c r="C56" s="18" t="n"/>
      <c r="D56" s="32" t="n"/>
      <c r="E56" s="33" t="n"/>
      <c r="F56" s="34" t="n"/>
      <c r="G56" s="34" t="n"/>
      <c r="H56" s="17" t="n"/>
      <c r="I56" s="18" t="n"/>
      <c r="J56" s="8">
        <f>IF(COUNTA(A56:I56)=0,"",IF(A56="","Inserisci invitato",IF(OR(B56="",C56="",I56=""),"Completa conferma, attività e stato",IF(F56="","Inserisci persone attese",IF(I56="Verifica","Stato da verificare",IF(AND(I56="Presente",OR(D56="",E56="",G56="",G56=0,H56="")),"Completa data, ora, quantità e responsabile",IF(AND(I56&lt;&gt;"Presente",OR(D56&lt;&gt;"",E56&lt;&gt;"",G56&lt;&gt;"",H56&lt;&gt;"")),"Controlla dati con stato non presente",IF(AND(B56="No",I56="Presente"),"Conferma da verificare",IF(AND(G56&lt;&gt;"",G56&gt;F56),"Entrate oltre le attese",IF(AND(D56&lt;&gt;"",OR(D56&lt;$Q$3,D56&gt;$Q$4)),"Data da verificare",IF(AND(E56&lt;&gt;"",OR(E56&lt;$Q$6,E56&gt;$Q$7)),"Orario da verificare","OK")))))))))))</f>
        <v/>
      </c>
    </row>
    <row r="57" ht="22" customHeight="1">
      <c r="A57" s="17" t="n"/>
      <c r="B57" s="18" t="n"/>
      <c r="C57" s="18" t="n"/>
      <c r="D57" s="32" t="n"/>
      <c r="E57" s="33" t="n"/>
      <c r="F57" s="34" t="n"/>
      <c r="G57" s="34" t="n"/>
      <c r="H57" s="17" t="n"/>
      <c r="I57" s="18" t="n"/>
      <c r="J57" s="6">
        <f>IF(COUNTA(A57:I57)=0,"",IF(A57="","Inserisci invitato",IF(OR(B57="",C57="",I57=""),"Completa conferma, attività e stato",IF(F57="","Inserisci persone attese",IF(I57="Verifica","Stato da verificare",IF(AND(I57="Presente",OR(D57="",E57="",G57="",G57=0,H57="")),"Completa data, ora, quantità e responsabile",IF(AND(I57&lt;&gt;"Presente",OR(D57&lt;&gt;"",E57&lt;&gt;"",G57&lt;&gt;"",H57&lt;&gt;"")),"Controlla dati con stato non presente",IF(AND(B57="No",I57="Presente"),"Conferma da verificare",IF(AND(G57&lt;&gt;"",G57&gt;F57),"Entrate oltre le attese",IF(AND(D57&lt;&gt;"",OR(D57&lt;$Q$3,D57&gt;$Q$4)),"Data da verificare",IF(AND(E57&lt;&gt;"",OR(E57&lt;$Q$6,E57&gt;$Q$7)),"Orario da verificare","OK")))))))))))</f>
        <v/>
      </c>
    </row>
    <row r="58" ht="22" customHeight="1">
      <c r="A58" s="17" t="n"/>
      <c r="B58" s="18" t="n"/>
      <c r="C58" s="18" t="n"/>
      <c r="D58" s="32" t="n"/>
      <c r="E58" s="33" t="n"/>
      <c r="F58" s="34" t="n"/>
      <c r="G58" s="34" t="n"/>
      <c r="H58" s="17" t="n"/>
      <c r="I58" s="18" t="n"/>
      <c r="J58" s="8">
        <f>IF(COUNTA(A58:I58)=0,"",IF(A58="","Inserisci invitato",IF(OR(B58="",C58="",I58=""),"Completa conferma, attività e stato",IF(F58="","Inserisci persone attese",IF(I58="Verifica","Stato da verificare",IF(AND(I58="Presente",OR(D58="",E58="",G58="",G58=0,H58="")),"Completa data, ora, quantità e responsabile",IF(AND(I58&lt;&gt;"Presente",OR(D58&lt;&gt;"",E58&lt;&gt;"",G58&lt;&gt;"",H58&lt;&gt;"")),"Controlla dati con stato non presente",IF(AND(B58="No",I58="Presente"),"Conferma da verificare",IF(AND(G58&lt;&gt;"",G58&gt;F58),"Entrate oltre le attese",IF(AND(D58&lt;&gt;"",OR(D58&lt;$Q$3,D58&gt;$Q$4)),"Data da verificare",IF(AND(E58&lt;&gt;"",OR(E58&lt;$Q$6,E58&gt;$Q$7)),"Orario da verificare","OK")))))))))))</f>
        <v/>
      </c>
    </row>
    <row r="59" ht="22" customHeight="1">
      <c r="A59" s="17" t="n"/>
      <c r="B59" s="18" t="n"/>
      <c r="C59" s="18" t="n"/>
      <c r="D59" s="32" t="n"/>
      <c r="E59" s="33" t="n"/>
      <c r="F59" s="34" t="n"/>
      <c r="G59" s="34" t="n"/>
      <c r="H59" s="17" t="n"/>
      <c r="I59" s="18" t="n"/>
      <c r="J59" s="6">
        <f>IF(COUNTA(A59:I59)=0,"",IF(A59="","Inserisci invitato",IF(OR(B59="",C59="",I59=""),"Completa conferma, attività e stato",IF(F59="","Inserisci persone attese",IF(I59="Verifica","Stato da verificare",IF(AND(I59="Presente",OR(D59="",E59="",G59="",G59=0,H59="")),"Completa data, ora, quantità e responsabile",IF(AND(I59&lt;&gt;"Presente",OR(D59&lt;&gt;"",E59&lt;&gt;"",G59&lt;&gt;"",H59&lt;&gt;"")),"Controlla dati con stato non presente",IF(AND(B59="No",I59="Presente"),"Conferma da verificare",IF(AND(G59&lt;&gt;"",G59&gt;F59),"Entrate oltre le attese",IF(AND(D59&lt;&gt;"",OR(D59&lt;$Q$3,D59&gt;$Q$4)),"Data da verificare",IF(AND(E59&lt;&gt;"",OR(E59&lt;$Q$6,E59&gt;$Q$7)),"Orario da verificare","OK")))))))))))</f>
        <v/>
      </c>
    </row>
    <row r="60" ht="22" customHeight="1">
      <c r="A60" s="17" t="n"/>
      <c r="B60" s="18" t="n"/>
      <c r="C60" s="18" t="n"/>
      <c r="D60" s="32" t="n"/>
      <c r="E60" s="33" t="n"/>
      <c r="F60" s="34" t="n"/>
      <c r="G60" s="34" t="n"/>
      <c r="H60" s="17" t="n"/>
      <c r="I60" s="18" t="n"/>
      <c r="J60" s="8">
        <f>IF(COUNTA(A60:I60)=0,"",IF(A60="","Inserisci invitato",IF(OR(B60="",C60="",I60=""),"Completa conferma, attività e stato",IF(F60="","Inserisci persone attese",IF(I60="Verifica","Stato da verificare",IF(AND(I60="Presente",OR(D60="",E60="",G60="",G60=0,H60="")),"Completa data, ora, quantità e responsabile",IF(AND(I60&lt;&gt;"Presente",OR(D60&lt;&gt;"",E60&lt;&gt;"",G60&lt;&gt;"",H60&lt;&gt;"")),"Controlla dati con stato non presente",IF(AND(B60="No",I60="Presente"),"Conferma da verificare",IF(AND(G60&lt;&gt;"",G60&gt;F60),"Entrate oltre le attese",IF(AND(D60&lt;&gt;"",OR(D60&lt;$Q$3,D60&gt;$Q$4)),"Data da verificare",IF(AND(E60&lt;&gt;"",OR(E60&lt;$Q$6,E60&gt;$Q$7)),"Orario da verificare","OK")))))))))))</f>
        <v/>
      </c>
    </row>
    <row r="61" ht="22" customHeight="1">
      <c r="A61" s="17" t="n"/>
      <c r="B61" s="18" t="n"/>
      <c r="C61" s="18" t="n"/>
      <c r="D61" s="32" t="n"/>
      <c r="E61" s="33" t="n"/>
      <c r="F61" s="34" t="n"/>
      <c r="G61" s="34" t="n"/>
      <c r="H61" s="17" t="n"/>
      <c r="I61" s="18" t="n"/>
      <c r="J61" s="6">
        <f>IF(COUNTA(A61:I61)=0,"",IF(A61="","Inserisci invitato",IF(OR(B61="",C61="",I61=""),"Completa conferma, attività e stato",IF(F61="","Inserisci persone attese",IF(I61="Verifica","Stato da verificare",IF(AND(I61="Presente",OR(D61="",E61="",G61="",G61=0,H61="")),"Completa data, ora, quantità e responsabile",IF(AND(I61&lt;&gt;"Presente",OR(D61&lt;&gt;"",E61&lt;&gt;"",G61&lt;&gt;"",H61&lt;&gt;"")),"Controlla dati con stato non presente",IF(AND(B61="No",I61="Presente"),"Conferma da verificare",IF(AND(G61&lt;&gt;"",G61&gt;F61),"Entrate oltre le attese",IF(AND(D61&lt;&gt;"",OR(D61&lt;$Q$3,D61&gt;$Q$4)),"Data da verificare",IF(AND(E61&lt;&gt;"",OR(E61&lt;$Q$6,E61&gt;$Q$7)),"Orario da verificare","OK")))))))))))</f>
        <v/>
      </c>
    </row>
    <row r="62" ht="22" customHeight="1">
      <c r="A62" s="17" t="n"/>
      <c r="B62" s="18" t="n"/>
      <c r="C62" s="18" t="n"/>
      <c r="D62" s="32" t="n"/>
      <c r="E62" s="33" t="n"/>
      <c r="F62" s="34" t="n"/>
      <c r="G62" s="34" t="n"/>
      <c r="H62" s="17" t="n"/>
      <c r="I62" s="18" t="n"/>
      <c r="J62" s="8">
        <f>IF(COUNTA(A62:I62)=0,"",IF(A62="","Inserisci invitato",IF(OR(B62="",C62="",I62=""),"Completa conferma, attività e stato",IF(F62="","Inserisci persone attese",IF(I62="Verifica","Stato da verificare",IF(AND(I62="Presente",OR(D62="",E62="",G62="",G62=0,H62="")),"Completa data, ora, quantità e responsabile",IF(AND(I62&lt;&gt;"Presente",OR(D62&lt;&gt;"",E62&lt;&gt;"",G62&lt;&gt;"",H62&lt;&gt;"")),"Controlla dati con stato non presente",IF(AND(B62="No",I62="Presente"),"Conferma da verificare",IF(AND(G62&lt;&gt;"",G62&gt;F62),"Entrate oltre le attese",IF(AND(D62&lt;&gt;"",OR(D62&lt;$Q$3,D62&gt;$Q$4)),"Data da verificare",IF(AND(E62&lt;&gt;"",OR(E62&lt;$Q$6,E62&gt;$Q$7)),"Orario da verificare","OK")))))))))))</f>
        <v/>
      </c>
    </row>
    <row r="63" ht="22" customHeight="1">
      <c r="A63" s="17" t="n"/>
      <c r="B63" s="18" t="n"/>
      <c r="C63" s="18" t="n"/>
      <c r="D63" s="32" t="n"/>
      <c r="E63" s="33" t="n"/>
      <c r="F63" s="34" t="n"/>
      <c r="G63" s="34" t="n"/>
      <c r="H63" s="17" t="n"/>
      <c r="I63" s="18" t="n"/>
      <c r="J63" s="6">
        <f>IF(COUNTA(A63:I63)=0,"",IF(A63="","Inserisci invitato",IF(OR(B63="",C63="",I63=""),"Completa conferma, attività e stato",IF(F63="","Inserisci persone attese",IF(I63="Verifica","Stato da verificare",IF(AND(I63="Presente",OR(D63="",E63="",G63="",G63=0,H63="")),"Completa data, ora, quantità e responsabile",IF(AND(I63&lt;&gt;"Presente",OR(D63&lt;&gt;"",E63&lt;&gt;"",G63&lt;&gt;"",H63&lt;&gt;"")),"Controlla dati con stato non presente",IF(AND(B63="No",I63="Presente"),"Conferma da verificare",IF(AND(G63&lt;&gt;"",G63&gt;F63),"Entrate oltre le attese",IF(AND(D63&lt;&gt;"",OR(D63&lt;$Q$3,D63&gt;$Q$4)),"Data da verificare",IF(AND(E63&lt;&gt;"",OR(E63&lt;$Q$6,E63&gt;$Q$7)),"Orario da verificare","OK")))))))))))</f>
        <v/>
      </c>
    </row>
    <row r="64" ht="22" customHeight="1">
      <c r="A64" s="17" t="n"/>
      <c r="B64" s="18" t="n"/>
      <c r="C64" s="18" t="n"/>
      <c r="D64" s="32" t="n"/>
      <c r="E64" s="33" t="n"/>
      <c r="F64" s="34" t="n"/>
      <c r="G64" s="34" t="n"/>
      <c r="H64" s="17" t="n"/>
      <c r="I64" s="18" t="n"/>
      <c r="J64" s="8">
        <f>IF(COUNTA(A64:I64)=0,"",IF(A64="","Inserisci invitato",IF(OR(B64="",C64="",I64=""),"Completa conferma, attività e stato",IF(F64="","Inserisci persone attese",IF(I64="Verifica","Stato da verificare",IF(AND(I64="Presente",OR(D64="",E64="",G64="",G64=0,H64="")),"Completa data, ora, quantità e responsabile",IF(AND(I64&lt;&gt;"Presente",OR(D64&lt;&gt;"",E64&lt;&gt;"",G64&lt;&gt;"",H64&lt;&gt;"")),"Controlla dati con stato non presente",IF(AND(B64="No",I64="Presente"),"Conferma da verificare",IF(AND(G64&lt;&gt;"",G64&gt;F64),"Entrate oltre le attese",IF(AND(D64&lt;&gt;"",OR(D64&lt;$Q$3,D64&gt;$Q$4)),"Data da verificare",IF(AND(E64&lt;&gt;"",OR(E64&lt;$Q$6,E64&gt;$Q$7)),"Orario da verificare","OK")))))))))))</f>
        <v/>
      </c>
    </row>
    <row r="65" ht="22" customHeight="1">
      <c r="A65" s="17" t="n"/>
      <c r="B65" s="18" t="n"/>
      <c r="C65" s="18" t="n"/>
      <c r="D65" s="32" t="n"/>
      <c r="E65" s="33" t="n"/>
      <c r="F65" s="34" t="n"/>
      <c r="G65" s="34" t="n"/>
      <c r="H65" s="17" t="n"/>
      <c r="I65" s="18" t="n"/>
      <c r="J65" s="6">
        <f>IF(COUNTA(A65:I65)=0,"",IF(A65="","Inserisci invitato",IF(OR(B65="",C65="",I65=""),"Completa conferma, attività e stato",IF(F65="","Inserisci persone attese",IF(I65="Verifica","Stato da verificare",IF(AND(I65="Presente",OR(D65="",E65="",G65="",G65=0,H65="")),"Completa data, ora, quantità e responsabile",IF(AND(I65&lt;&gt;"Presente",OR(D65&lt;&gt;"",E65&lt;&gt;"",G65&lt;&gt;"",H65&lt;&gt;"")),"Controlla dati con stato non presente",IF(AND(B65="No",I65="Presente"),"Conferma da verificare",IF(AND(G65&lt;&gt;"",G65&gt;F65),"Entrate oltre le attese",IF(AND(D65&lt;&gt;"",OR(D65&lt;$Q$3,D65&gt;$Q$4)),"Data da verificare",IF(AND(E65&lt;&gt;"",OR(E65&lt;$Q$6,E65&gt;$Q$7)),"Orario da verificare","OK")))))))))))</f>
        <v/>
      </c>
    </row>
    <row r="66" ht="22" customHeight="1">
      <c r="A66" s="17" t="n"/>
      <c r="B66" s="18" t="n"/>
      <c r="C66" s="18" t="n"/>
      <c r="D66" s="32" t="n"/>
      <c r="E66" s="33" t="n"/>
      <c r="F66" s="34" t="n"/>
      <c r="G66" s="34" t="n"/>
      <c r="H66" s="17" t="n"/>
      <c r="I66" s="18" t="n"/>
      <c r="J66" s="8">
        <f>IF(COUNTA(A66:I66)=0,"",IF(A66="","Inserisci invitato",IF(OR(B66="",C66="",I66=""),"Completa conferma, attività e stato",IF(F66="","Inserisci persone attese",IF(I66="Verifica","Stato da verificare",IF(AND(I66="Presente",OR(D66="",E66="",G66="",G66=0,H66="")),"Completa data, ora, quantità e responsabile",IF(AND(I66&lt;&gt;"Presente",OR(D66&lt;&gt;"",E66&lt;&gt;"",G66&lt;&gt;"",H66&lt;&gt;"")),"Controlla dati con stato non presente",IF(AND(B66="No",I66="Presente"),"Conferma da verificare",IF(AND(G66&lt;&gt;"",G66&gt;F66),"Entrate oltre le attese",IF(AND(D66&lt;&gt;"",OR(D66&lt;$Q$3,D66&gt;$Q$4)),"Data da verificare",IF(AND(E66&lt;&gt;"",OR(E66&lt;$Q$6,E66&gt;$Q$7)),"Orario da verificare","OK")))))))))))</f>
        <v/>
      </c>
    </row>
    <row r="67" ht="22" customHeight="1">
      <c r="A67" s="17" t="n"/>
      <c r="B67" s="18" t="n"/>
      <c r="C67" s="18" t="n"/>
      <c r="D67" s="32" t="n"/>
      <c r="E67" s="33" t="n"/>
      <c r="F67" s="34" t="n"/>
      <c r="G67" s="34" t="n"/>
      <c r="H67" s="17" t="n"/>
      <c r="I67" s="18" t="n"/>
      <c r="J67" s="6">
        <f>IF(COUNTA(A67:I67)=0,"",IF(A67="","Inserisci invitato",IF(OR(B67="",C67="",I67=""),"Completa conferma, attività e stato",IF(F67="","Inserisci persone attese",IF(I67="Verifica","Stato da verificare",IF(AND(I67="Presente",OR(D67="",E67="",G67="",G67=0,H67="")),"Completa data, ora, quantità e responsabile",IF(AND(I67&lt;&gt;"Presente",OR(D67&lt;&gt;"",E67&lt;&gt;"",G67&lt;&gt;"",H67&lt;&gt;"")),"Controlla dati con stato non presente",IF(AND(B67="No",I67="Presente"),"Conferma da verificare",IF(AND(G67&lt;&gt;"",G67&gt;F67),"Entrate oltre le attese",IF(AND(D67&lt;&gt;"",OR(D67&lt;$Q$3,D67&gt;$Q$4)),"Data da verificare",IF(AND(E67&lt;&gt;"",OR(E67&lt;$Q$6,E67&gt;$Q$7)),"Orario da verificare","OK")))))))))))</f>
        <v/>
      </c>
    </row>
    <row r="68" ht="22" customHeight="1">
      <c r="A68" s="17" t="n"/>
      <c r="B68" s="18" t="n"/>
      <c r="C68" s="18" t="n"/>
      <c r="D68" s="32" t="n"/>
      <c r="E68" s="33" t="n"/>
      <c r="F68" s="34" t="n"/>
      <c r="G68" s="34" t="n"/>
      <c r="H68" s="17" t="n"/>
      <c r="I68" s="18" t="n"/>
      <c r="J68" s="8">
        <f>IF(COUNTA(A68:I68)=0,"",IF(A68="","Inserisci invitato",IF(OR(B68="",C68="",I68=""),"Completa conferma, attività e stato",IF(F68="","Inserisci persone attese",IF(I68="Verifica","Stato da verificare",IF(AND(I68="Presente",OR(D68="",E68="",G68="",G68=0,H68="")),"Completa data, ora, quantità e responsabile",IF(AND(I68&lt;&gt;"Presente",OR(D68&lt;&gt;"",E68&lt;&gt;"",G68&lt;&gt;"",H68&lt;&gt;"")),"Controlla dati con stato non presente",IF(AND(B68="No",I68="Presente"),"Conferma da verificare",IF(AND(G68&lt;&gt;"",G68&gt;F68),"Entrate oltre le attese",IF(AND(D68&lt;&gt;"",OR(D68&lt;$Q$3,D68&gt;$Q$4)),"Data da verificare",IF(AND(E68&lt;&gt;"",OR(E68&lt;$Q$6,E68&gt;$Q$7)),"Orario da verificare","OK")))))))))))</f>
        <v/>
      </c>
    </row>
    <row r="69" ht="22" customHeight="1">
      <c r="A69" s="17" t="n"/>
      <c r="B69" s="18" t="n"/>
      <c r="C69" s="18" t="n"/>
      <c r="D69" s="32" t="n"/>
      <c r="E69" s="33" t="n"/>
      <c r="F69" s="34" t="n"/>
      <c r="G69" s="34" t="n"/>
      <c r="H69" s="17" t="n"/>
      <c r="I69" s="18" t="n"/>
      <c r="J69" s="6">
        <f>IF(COUNTA(A69:I69)=0,"",IF(A69="","Inserisci invitato",IF(OR(B69="",C69="",I69=""),"Completa conferma, attività e stato",IF(F69="","Inserisci persone attese",IF(I69="Verifica","Stato da verificare",IF(AND(I69="Presente",OR(D69="",E69="",G69="",G69=0,H69="")),"Completa data, ora, quantità e responsabile",IF(AND(I69&lt;&gt;"Presente",OR(D69&lt;&gt;"",E69&lt;&gt;"",G69&lt;&gt;"",H69&lt;&gt;"")),"Controlla dati con stato non presente",IF(AND(B69="No",I69="Presente"),"Conferma da verificare",IF(AND(G69&lt;&gt;"",G69&gt;F69),"Entrate oltre le attese",IF(AND(D69&lt;&gt;"",OR(D69&lt;$Q$3,D69&gt;$Q$4)),"Data da verificare",IF(AND(E69&lt;&gt;"",OR(E69&lt;$Q$6,E69&gt;$Q$7)),"Orario da verificare","OK")))))))))))</f>
        <v/>
      </c>
    </row>
    <row r="70" ht="22" customHeight="1">
      <c r="A70" s="17" t="n"/>
      <c r="B70" s="18" t="n"/>
      <c r="C70" s="18" t="n"/>
      <c r="D70" s="32" t="n"/>
      <c r="E70" s="33" t="n"/>
      <c r="F70" s="34" t="n"/>
      <c r="G70" s="34" t="n"/>
      <c r="H70" s="17" t="n"/>
      <c r="I70" s="18" t="n"/>
      <c r="J70" s="8">
        <f>IF(COUNTA(A70:I70)=0,"",IF(A70="","Inserisci invitato",IF(OR(B70="",C70="",I70=""),"Completa conferma, attività e stato",IF(F70="","Inserisci persone attese",IF(I70="Verifica","Stato da verificare",IF(AND(I70="Presente",OR(D70="",E70="",G70="",G70=0,H70="")),"Completa data, ora, quantità e responsabile",IF(AND(I70&lt;&gt;"Presente",OR(D70&lt;&gt;"",E70&lt;&gt;"",G70&lt;&gt;"",H70&lt;&gt;"")),"Controlla dati con stato non presente",IF(AND(B70="No",I70="Presente"),"Conferma da verificare",IF(AND(G70&lt;&gt;"",G70&gt;F70),"Entrate oltre le attese",IF(AND(D70&lt;&gt;"",OR(D70&lt;$Q$3,D70&gt;$Q$4)),"Data da verificare",IF(AND(E70&lt;&gt;"",OR(E70&lt;$Q$6,E70&gt;$Q$7)),"Orario da verificare","OK")))))))))))</f>
        <v/>
      </c>
    </row>
    <row r="71" ht="22" customHeight="1">
      <c r="A71" s="17" t="n"/>
      <c r="B71" s="18" t="n"/>
      <c r="C71" s="18" t="n"/>
      <c r="D71" s="32" t="n"/>
      <c r="E71" s="33" t="n"/>
      <c r="F71" s="34" t="n"/>
      <c r="G71" s="34" t="n"/>
      <c r="H71" s="17" t="n"/>
      <c r="I71" s="18" t="n"/>
      <c r="J71" s="6">
        <f>IF(COUNTA(A71:I71)=0,"",IF(A71="","Inserisci invitato",IF(OR(B71="",C71="",I71=""),"Completa conferma, attività e stato",IF(F71="","Inserisci persone attese",IF(I71="Verifica","Stato da verificare",IF(AND(I71="Presente",OR(D71="",E71="",G71="",G71=0,H71="")),"Completa data, ora, quantità e responsabile",IF(AND(I71&lt;&gt;"Presente",OR(D71&lt;&gt;"",E71&lt;&gt;"",G71&lt;&gt;"",H71&lt;&gt;"")),"Controlla dati con stato non presente",IF(AND(B71="No",I71="Presente"),"Conferma da verificare",IF(AND(G71&lt;&gt;"",G71&gt;F71),"Entrate oltre le attese",IF(AND(D71&lt;&gt;"",OR(D71&lt;$Q$3,D71&gt;$Q$4)),"Data da verificare",IF(AND(E71&lt;&gt;"",OR(E71&lt;$Q$6,E71&gt;$Q$7)),"Orario da verificare","OK")))))))))))</f>
        <v/>
      </c>
    </row>
    <row r="72" ht="22" customHeight="1">
      <c r="A72" s="17" t="n"/>
      <c r="B72" s="18" t="n"/>
      <c r="C72" s="18" t="n"/>
      <c r="D72" s="32" t="n"/>
      <c r="E72" s="33" t="n"/>
      <c r="F72" s="34" t="n"/>
      <c r="G72" s="34" t="n"/>
      <c r="H72" s="17" t="n"/>
      <c r="I72" s="18" t="n"/>
      <c r="J72" s="8">
        <f>IF(COUNTA(A72:I72)=0,"",IF(A72="","Inserisci invitato",IF(OR(B72="",C72="",I72=""),"Completa conferma, attività e stato",IF(F72="","Inserisci persone attese",IF(I72="Verifica","Stato da verificare",IF(AND(I72="Presente",OR(D72="",E72="",G72="",G72=0,H72="")),"Completa data, ora, quantità e responsabile",IF(AND(I72&lt;&gt;"Presente",OR(D72&lt;&gt;"",E72&lt;&gt;"",G72&lt;&gt;"",H72&lt;&gt;"")),"Controlla dati con stato non presente",IF(AND(B72="No",I72="Presente"),"Conferma da verificare",IF(AND(G72&lt;&gt;"",G72&gt;F72),"Entrate oltre le attese",IF(AND(D72&lt;&gt;"",OR(D72&lt;$Q$3,D72&gt;$Q$4)),"Data da verificare",IF(AND(E72&lt;&gt;"",OR(E72&lt;$Q$6,E72&gt;$Q$7)),"Orario da verificare","OK")))))))))))</f>
        <v/>
      </c>
    </row>
    <row r="73" ht="22" customHeight="1">
      <c r="A73" s="17" t="n"/>
      <c r="B73" s="18" t="n"/>
      <c r="C73" s="18" t="n"/>
      <c r="D73" s="32" t="n"/>
      <c r="E73" s="33" t="n"/>
      <c r="F73" s="34" t="n"/>
      <c r="G73" s="34" t="n"/>
      <c r="H73" s="17" t="n"/>
      <c r="I73" s="18" t="n"/>
      <c r="J73" s="6">
        <f>IF(COUNTA(A73:I73)=0,"",IF(A73="","Inserisci invitato",IF(OR(B73="",C73="",I73=""),"Completa conferma, attività e stato",IF(F73="","Inserisci persone attese",IF(I73="Verifica","Stato da verificare",IF(AND(I73="Presente",OR(D73="",E73="",G73="",G73=0,H73="")),"Completa data, ora, quantità e responsabile",IF(AND(I73&lt;&gt;"Presente",OR(D73&lt;&gt;"",E73&lt;&gt;"",G73&lt;&gt;"",H73&lt;&gt;"")),"Controlla dati con stato non presente",IF(AND(B73="No",I73="Presente"),"Conferma da verificare",IF(AND(G73&lt;&gt;"",G73&gt;F73),"Entrate oltre le attese",IF(AND(D73&lt;&gt;"",OR(D73&lt;$Q$3,D73&gt;$Q$4)),"Data da verificare",IF(AND(E73&lt;&gt;"",OR(E73&lt;$Q$6,E73&gt;$Q$7)),"Orario da verificare","OK")))))))))))</f>
        <v/>
      </c>
    </row>
    <row r="74" ht="22" customHeight="1">
      <c r="A74" s="17" t="n"/>
      <c r="B74" s="18" t="n"/>
      <c r="C74" s="18" t="n"/>
      <c r="D74" s="32" t="n"/>
      <c r="E74" s="33" t="n"/>
      <c r="F74" s="34" t="n"/>
      <c r="G74" s="34" t="n"/>
      <c r="H74" s="17" t="n"/>
      <c r="I74" s="18" t="n"/>
      <c r="J74" s="8">
        <f>IF(COUNTA(A74:I74)=0,"",IF(A74="","Inserisci invitato",IF(OR(B74="",C74="",I74=""),"Completa conferma, attività e stato",IF(F74="","Inserisci persone attese",IF(I74="Verifica","Stato da verificare",IF(AND(I74="Presente",OR(D74="",E74="",G74="",G74=0,H74="")),"Completa data, ora, quantità e responsabile",IF(AND(I74&lt;&gt;"Presente",OR(D74&lt;&gt;"",E74&lt;&gt;"",G74&lt;&gt;"",H74&lt;&gt;"")),"Controlla dati con stato non presente",IF(AND(B74="No",I74="Presente"),"Conferma da verificare",IF(AND(G74&lt;&gt;"",G74&gt;F74),"Entrate oltre le attese",IF(AND(D74&lt;&gt;"",OR(D74&lt;$Q$3,D74&gt;$Q$4)),"Data da verificare",IF(AND(E74&lt;&gt;"",OR(E74&lt;$Q$6,E74&gt;$Q$7)),"Orario da verificare","OK")))))))))))</f>
        <v/>
      </c>
    </row>
    <row r="75" ht="22" customHeight="1">
      <c r="A75" s="17" t="n"/>
      <c r="B75" s="18" t="n"/>
      <c r="C75" s="18" t="n"/>
      <c r="D75" s="32" t="n"/>
      <c r="E75" s="33" t="n"/>
      <c r="F75" s="34" t="n"/>
      <c r="G75" s="34" t="n"/>
      <c r="H75" s="17" t="n"/>
      <c r="I75" s="18" t="n"/>
      <c r="J75" s="6">
        <f>IF(COUNTA(A75:I75)=0,"",IF(A75="","Inserisci invitato",IF(OR(B75="",C75="",I75=""),"Completa conferma, attività e stato",IF(F75="","Inserisci persone attese",IF(I75="Verifica","Stato da verificare",IF(AND(I75="Presente",OR(D75="",E75="",G75="",G75=0,H75="")),"Completa data, ora, quantità e responsabile",IF(AND(I75&lt;&gt;"Presente",OR(D75&lt;&gt;"",E75&lt;&gt;"",G75&lt;&gt;"",H75&lt;&gt;"")),"Controlla dati con stato non presente",IF(AND(B75="No",I75="Presente"),"Conferma da verificare",IF(AND(G75&lt;&gt;"",G75&gt;F75),"Entrate oltre le attese",IF(AND(D75&lt;&gt;"",OR(D75&lt;$Q$3,D75&gt;$Q$4)),"Data da verificare",IF(AND(E75&lt;&gt;"",OR(E75&lt;$Q$6,E75&gt;$Q$7)),"Orario da verificare","OK")))))))))))</f>
        <v/>
      </c>
    </row>
    <row r="76" ht="22" customHeight="1">
      <c r="A76" s="17" t="n"/>
      <c r="B76" s="18" t="n"/>
      <c r="C76" s="18" t="n"/>
      <c r="D76" s="32" t="n"/>
      <c r="E76" s="33" t="n"/>
      <c r="F76" s="34" t="n"/>
      <c r="G76" s="34" t="n"/>
      <c r="H76" s="17" t="n"/>
      <c r="I76" s="18" t="n"/>
      <c r="J76" s="8">
        <f>IF(COUNTA(A76:I76)=0,"",IF(A76="","Inserisci invitato",IF(OR(B76="",C76="",I76=""),"Completa conferma, attività e stato",IF(F76="","Inserisci persone attese",IF(I76="Verifica","Stato da verificare",IF(AND(I76="Presente",OR(D76="",E76="",G76="",G76=0,H76="")),"Completa data, ora, quantità e responsabile",IF(AND(I76&lt;&gt;"Presente",OR(D76&lt;&gt;"",E76&lt;&gt;"",G76&lt;&gt;"",H76&lt;&gt;"")),"Controlla dati con stato non presente",IF(AND(B76="No",I76="Presente"),"Conferma da verificare",IF(AND(G76&lt;&gt;"",G76&gt;F76),"Entrate oltre le attese",IF(AND(D76&lt;&gt;"",OR(D76&lt;$Q$3,D76&gt;$Q$4)),"Data da verificare",IF(AND(E76&lt;&gt;"",OR(E76&lt;$Q$6,E76&gt;$Q$7)),"Orario da verificare","OK")))))))))))</f>
        <v/>
      </c>
    </row>
    <row r="77" ht="22" customHeight="1">
      <c r="A77" s="17" t="n"/>
      <c r="B77" s="18" t="n"/>
      <c r="C77" s="18" t="n"/>
      <c r="D77" s="32" t="n"/>
      <c r="E77" s="33" t="n"/>
      <c r="F77" s="34" t="n"/>
      <c r="G77" s="34" t="n"/>
      <c r="H77" s="17" t="n"/>
      <c r="I77" s="18" t="n"/>
      <c r="J77" s="6">
        <f>IF(COUNTA(A77:I77)=0,"",IF(A77="","Inserisci invitato",IF(OR(B77="",C77="",I77=""),"Completa conferma, attività e stato",IF(F77="","Inserisci persone attese",IF(I77="Verifica","Stato da verificare",IF(AND(I77="Presente",OR(D77="",E77="",G77="",G77=0,H77="")),"Completa data, ora, quantità e responsabile",IF(AND(I77&lt;&gt;"Presente",OR(D77&lt;&gt;"",E77&lt;&gt;"",G77&lt;&gt;"",H77&lt;&gt;"")),"Controlla dati con stato non presente",IF(AND(B77="No",I77="Presente"),"Conferma da verificare",IF(AND(G77&lt;&gt;"",G77&gt;F77),"Entrate oltre le attese",IF(AND(D77&lt;&gt;"",OR(D77&lt;$Q$3,D77&gt;$Q$4)),"Data da verificare",IF(AND(E77&lt;&gt;"",OR(E77&lt;$Q$6,E77&gt;$Q$7)),"Orario da verificare","OK")))))))))))</f>
        <v/>
      </c>
    </row>
    <row r="78" ht="22" customHeight="1">
      <c r="A78" s="17" t="n"/>
      <c r="B78" s="18" t="n"/>
      <c r="C78" s="18" t="n"/>
      <c r="D78" s="32" t="n"/>
      <c r="E78" s="33" t="n"/>
      <c r="F78" s="34" t="n"/>
      <c r="G78" s="34" t="n"/>
      <c r="H78" s="17" t="n"/>
      <c r="I78" s="18" t="n"/>
      <c r="J78" s="8">
        <f>IF(COUNTA(A78:I78)=0,"",IF(A78="","Inserisci invitato",IF(OR(B78="",C78="",I78=""),"Completa conferma, attività e stato",IF(F78="","Inserisci persone attese",IF(I78="Verifica","Stato da verificare",IF(AND(I78="Presente",OR(D78="",E78="",G78="",G78=0,H78="")),"Completa data, ora, quantità e responsabile",IF(AND(I78&lt;&gt;"Presente",OR(D78&lt;&gt;"",E78&lt;&gt;"",G78&lt;&gt;"",H78&lt;&gt;"")),"Controlla dati con stato non presente",IF(AND(B78="No",I78="Presente"),"Conferma da verificare",IF(AND(G78&lt;&gt;"",G78&gt;F78),"Entrate oltre le attese",IF(AND(D78&lt;&gt;"",OR(D78&lt;$Q$3,D78&gt;$Q$4)),"Data da verificare",IF(AND(E78&lt;&gt;"",OR(E78&lt;$Q$6,E78&gt;$Q$7)),"Orario da verificare","OK")))))))))))</f>
        <v/>
      </c>
    </row>
    <row r="79" ht="22" customHeight="1">
      <c r="A79" s="17" t="n"/>
      <c r="B79" s="18" t="n"/>
      <c r="C79" s="18" t="n"/>
      <c r="D79" s="32" t="n"/>
      <c r="E79" s="33" t="n"/>
      <c r="F79" s="34" t="n"/>
      <c r="G79" s="34" t="n"/>
      <c r="H79" s="17" t="n"/>
      <c r="I79" s="18" t="n"/>
      <c r="J79" s="6">
        <f>IF(COUNTA(A79:I79)=0,"",IF(A79="","Inserisci invitato",IF(OR(B79="",C79="",I79=""),"Completa conferma, attività e stato",IF(F79="","Inserisci persone attese",IF(I79="Verifica","Stato da verificare",IF(AND(I79="Presente",OR(D79="",E79="",G79="",G79=0,H79="")),"Completa data, ora, quantità e responsabile",IF(AND(I79&lt;&gt;"Presente",OR(D79&lt;&gt;"",E79&lt;&gt;"",G79&lt;&gt;"",H79&lt;&gt;"")),"Controlla dati con stato non presente",IF(AND(B79="No",I79="Presente"),"Conferma da verificare",IF(AND(G79&lt;&gt;"",G79&gt;F79),"Entrate oltre le attese",IF(AND(D79&lt;&gt;"",OR(D79&lt;$Q$3,D79&gt;$Q$4)),"Data da verificare",IF(AND(E79&lt;&gt;"",OR(E79&lt;$Q$6,E79&gt;$Q$7)),"Orario da verificare","OK")))))))))))</f>
        <v/>
      </c>
    </row>
    <row r="80" ht="22" customHeight="1">
      <c r="A80" s="17" t="n"/>
      <c r="B80" s="18" t="n"/>
      <c r="C80" s="18" t="n"/>
      <c r="D80" s="32" t="n"/>
      <c r="E80" s="33" t="n"/>
      <c r="F80" s="34" t="n"/>
      <c r="G80" s="34" t="n"/>
      <c r="H80" s="17" t="n"/>
      <c r="I80" s="18" t="n"/>
      <c r="J80" s="8">
        <f>IF(COUNTA(A80:I80)=0,"",IF(A80="","Inserisci invitato",IF(OR(B80="",C80="",I80=""),"Completa conferma, attività e stato",IF(F80="","Inserisci persone attese",IF(I80="Verifica","Stato da verificare",IF(AND(I80="Presente",OR(D80="",E80="",G80="",G80=0,H80="")),"Completa data, ora, quantità e responsabile",IF(AND(I80&lt;&gt;"Presente",OR(D80&lt;&gt;"",E80&lt;&gt;"",G80&lt;&gt;"",H80&lt;&gt;"")),"Controlla dati con stato non presente",IF(AND(B80="No",I80="Presente"),"Conferma da verificare",IF(AND(G80&lt;&gt;"",G80&gt;F80),"Entrate oltre le attese",IF(AND(D80&lt;&gt;"",OR(D80&lt;$Q$3,D80&gt;$Q$4)),"Data da verificare",IF(AND(E80&lt;&gt;"",OR(E80&lt;$Q$6,E80&gt;$Q$7)),"Orario da verificare","OK")))))))))))</f>
        <v/>
      </c>
    </row>
    <row r="81" ht="22" customHeight="1">
      <c r="A81" s="17" t="n"/>
      <c r="B81" s="18" t="n"/>
      <c r="C81" s="18" t="n"/>
      <c r="D81" s="32" t="n"/>
      <c r="E81" s="33" t="n"/>
      <c r="F81" s="34" t="n"/>
      <c r="G81" s="34" t="n"/>
      <c r="H81" s="17" t="n"/>
      <c r="I81" s="18" t="n"/>
      <c r="J81" s="6">
        <f>IF(COUNTA(A81:I81)=0,"",IF(A81="","Inserisci invitato",IF(OR(B81="",C81="",I81=""),"Completa conferma, attività e stato",IF(F81="","Inserisci persone attese",IF(I81="Verifica","Stato da verificare",IF(AND(I81="Presente",OR(D81="",E81="",G81="",G81=0,H81="")),"Completa data, ora, quantità e responsabile",IF(AND(I81&lt;&gt;"Presente",OR(D81&lt;&gt;"",E81&lt;&gt;"",G81&lt;&gt;"",H81&lt;&gt;"")),"Controlla dati con stato non presente",IF(AND(B81="No",I81="Presente"),"Conferma da verificare",IF(AND(G81&lt;&gt;"",G81&gt;F81),"Entrate oltre le attese",IF(AND(D81&lt;&gt;"",OR(D81&lt;$Q$3,D81&gt;$Q$4)),"Data da verificare",IF(AND(E81&lt;&gt;"",OR(E81&lt;$Q$6,E81&gt;$Q$7)),"Orario da verificare","OK")))))))))))</f>
        <v/>
      </c>
    </row>
    <row r="82" ht="22" customHeight="1">
      <c r="A82" s="17" t="n"/>
      <c r="B82" s="18" t="n"/>
      <c r="C82" s="18" t="n"/>
      <c r="D82" s="32" t="n"/>
      <c r="E82" s="33" t="n"/>
      <c r="F82" s="34" t="n"/>
      <c r="G82" s="34" t="n"/>
      <c r="H82" s="17" t="n"/>
      <c r="I82" s="18" t="n"/>
      <c r="J82" s="8">
        <f>IF(COUNTA(A82:I82)=0,"",IF(A82="","Inserisci invitato",IF(OR(B82="",C82="",I82=""),"Completa conferma, attività e stato",IF(F82="","Inserisci persone attese",IF(I82="Verifica","Stato da verificare",IF(AND(I82="Presente",OR(D82="",E82="",G82="",G82=0,H82="")),"Completa data, ora, quantità e responsabile",IF(AND(I82&lt;&gt;"Presente",OR(D82&lt;&gt;"",E82&lt;&gt;"",G82&lt;&gt;"",H82&lt;&gt;"")),"Controlla dati con stato non presente",IF(AND(B82="No",I82="Presente"),"Conferma da verificare",IF(AND(G82&lt;&gt;"",G82&gt;F82),"Entrate oltre le attese",IF(AND(D82&lt;&gt;"",OR(D82&lt;$Q$3,D82&gt;$Q$4)),"Data da verificare",IF(AND(E82&lt;&gt;"",OR(E82&lt;$Q$6,E82&gt;$Q$7)),"Orario da verificare","OK")))))))))))</f>
        <v/>
      </c>
    </row>
    <row r="83" ht="22" customHeight="1">
      <c r="A83" s="17" t="n"/>
      <c r="B83" s="18" t="n"/>
      <c r="C83" s="18" t="n"/>
      <c r="D83" s="32" t="n"/>
      <c r="E83" s="33" t="n"/>
      <c r="F83" s="34" t="n"/>
      <c r="G83" s="34" t="n"/>
      <c r="H83" s="17" t="n"/>
      <c r="I83" s="18" t="n"/>
      <c r="J83" s="6">
        <f>IF(COUNTA(A83:I83)=0,"",IF(A83="","Inserisci invitato",IF(OR(B83="",C83="",I83=""),"Completa conferma, attività e stato",IF(F83="","Inserisci persone attese",IF(I83="Verifica","Stato da verificare",IF(AND(I83="Presente",OR(D83="",E83="",G83="",G83=0,H83="")),"Completa data, ora, quantità e responsabile",IF(AND(I83&lt;&gt;"Presente",OR(D83&lt;&gt;"",E83&lt;&gt;"",G83&lt;&gt;"",H83&lt;&gt;"")),"Controlla dati con stato non presente",IF(AND(B83="No",I83="Presente"),"Conferma da verificare",IF(AND(G83&lt;&gt;"",G83&gt;F83),"Entrate oltre le attese",IF(AND(D83&lt;&gt;"",OR(D83&lt;$Q$3,D83&gt;$Q$4)),"Data da verificare",IF(AND(E83&lt;&gt;"",OR(E83&lt;$Q$6,E83&gt;$Q$7)),"Orario da verificare","OK")))))))))))</f>
        <v/>
      </c>
    </row>
    <row r="84" ht="22" customHeight="1">
      <c r="A84" s="17" t="n"/>
      <c r="B84" s="18" t="n"/>
      <c r="C84" s="18" t="n"/>
      <c r="D84" s="32" t="n"/>
      <c r="E84" s="33" t="n"/>
      <c r="F84" s="34" t="n"/>
      <c r="G84" s="34" t="n"/>
      <c r="H84" s="17" t="n"/>
      <c r="I84" s="18" t="n"/>
      <c r="J84" s="8">
        <f>IF(COUNTA(A84:I84)=0,"",IF(A84="","Inserisci invitato",IF(OR(B84="",C84="",I84=""),"Completa conferma, attività e stato",IF(F84="","Inserisci persone attese",IF(I84="Verifica","Stato da verificare",IF(AND(I84="Presente",OR(D84="",E84="",G84="",G84=0,H84="")),"Completa data, ora, quantità e responsabile",IF(AND(I84&lt;&gt;"Presente",OR(D84&lt;&gt;"",E84&lt;&gt;"",G84&lt;&gt;"",H84&lt;&gt;"")),"Controlla dati con stato non presente",IF(AND(B84="No",I84="Presente"),"Conferma da verificare",IF(AND(G84&lt;&gt;"",G84&gt;F84),"Entrate oltre le attese",IF(AND(D84&lt;&gt;"",OR(D84&lt;$Q$3,D84&gt;$Q$4)),"Data da verificare",IF(AND(E84&lt;&gt;"",OR(E84&lt;$Q$6,E84&gt;$Q$7)),"Orario da verificare","OK")))))))))))</f>
        <v/>
      </c>
    </row>
    <row r="85" ht="22" customHeight="1">
      <c r="A85" s="17" t="n"/>
      <c r="B85" s="18" t="n"/>
      <c r="C85" s="18" t="n"/>
      <c r="D85" s="32" t="n"/>
      <c r="E85" s="33" t="n"/>
      <c r="F85" s="34" t="n"/>
      <c r="G85" s="34" t="n"/>
      <c r="H85" s="17" t="n"/>
      <c r="I85" s="18" t="n"/>
      <c r="J85" s="6">
        <f>IF(COUNTA(A85:I85)=0,"",IF(A85="","Inserisci invitato",IF(OR(B85="",C85="",I85=""),"Completa conferma, attività e stato",IF(F85="","Inserisci persone attese",IF(I85="Verifica","Stato da verificare",IF(AND(I85="Presente",OR(D85="",E85="",G85="",G85=0,H85="")),"Completa data, ora, quantità e responsabile",IF(AND(I85&lt;&gt;"Presente",OR(D85&lt;&gt;"",E85&lt;&gt;"",G85&lt;&gt;"",H85&lt;&gt;"")),"Controlla dati con stato non presente",IF(AND(B85="No",I85="Presente"),"Conferma da verificare",IF(AND(G85&lt;&gt;"",G85&gt;F85),"Entrate oltre le attese",IF(AND(D85&lt;&gt;"",OR(D85&lt;$Q$3,D85&gt;$Q$4)),"Data da verificare",IF(AND(E85&lt;&gt;"",OR(E85&lt;$Q$6,E85&gt;$Q$7)),"Orario da verificare","OK")))))))))))</f>
        <v/>
      </c>
    </row>
    <row r="86" ht="22" customHeight="1">
      <c r="A86" s="17" t="n"/>
      <c r="B86" s="18" t="n"/>
      <c r="C86" s="18" t="n"/>
      <c r="D86" s="32" t="n"/>
      <c r="E86" s="33" t="n"/>
      <c r="F86" s="34" t="n"/>
      <c r="G86" s="34" t="n"/>
      <c r="H86" s="17" t="n"/>
      <c r="I86" s="18" t="n"/>
      <c r="J86" s="8">
        <f>IF(COUNTA(A86:I86)=0,"",IF(A86="","Inserisci invitato",IF(OR(B86="",C86="",I86=""),"Completa conferma, attività e stato",IF(F86="","Inserisci persone attese",IF(I86="Verifica","Stato da verificare",IF(AND(I86="Presente",OR(D86="",E86="",G86="",G86=0,H86="")),"Completa data, ora, quantità e responsabile",IF(AND(I86&lt;&gt;"Presente",OR(D86&lt;&gt;"",E86&lt;&gt;"",G86&lt;&gt;"",H86&lt;&gt;"")),"Controlla dati con stato non presente",IF(AND(B86="No",I86="Presente"),"Conferma da verificare",IF(AND(G86&lt;&gt;"",G86&gt;F86),"Entrate oltre le attese",IF(AND(D86&lt;&gt;"",OR(D86&lt;$Q$3,D86&gt;$Q$4)),"Data da verificare",IF(AND(E86&lt;&gt;"",OR(E86&lt;$Q$6,E86&gt;$Q$7)),"Orario da verificare","OK")))))))))))</f>
        <v/>
      </c>
    </row>
    <row r="87" ht="22" customHeight="1">
      <c r="A87" s="17" t="n"/>
      <c r="B87" s="18" t="n"/>
      <c r="C87" s="18" t="n"/>
      <c r="D87" s="32" t="n"/>
      <c r="E87" s="33" t="n"/>
      <c r="F87" s="34" t="n"/>
      <c r="G87" s="34" t="n"/>
      <c r="H87" s="17" t="n"/>
      <c r="I87" s="18" t="n"/>
      <c r="J87" s="6">
        <f>IF(COUNTA(A87:I87)=0,"",IF(A87="","Inserisci invitato",IF(OR(B87="",C87="",I87=""),"Completa conferma, attività e stato",IF(F87="","Inserisci persone attese",IF(I87="Verifica","Stato da verificare",IF(AND(I87="Presente",OR(D87="",E87="",G87="",G87=0,H87="")),"Completa data, ora, quantità e responsabile",IF(AND(I87&lt;&gt;"Presente",OR(D87&lt;&gt;"",E87&lt;&gt;"",G87&lt;&gt;"",H87&lt;&gt;"")),"Controlla dati con stato non presente",IF(AND(B87="No",I87="Presente"),"Conferma da verificare",IF(AND(G87&lt;&gt;"",G87&gt;F87),"Entrate oltre le attese",IF(AND(D87&lt;&gt;"",OR(D87&lt;$Q$3,D87&gt;$Q$4)),"Data da verificare",IF(AND(E87&lt;&gt;"",OR(E87&lt;$Q$6,E87&gt;$Q$7)),"Orario da verificare","OK")))))))))))</f>
        <v/>
      </c>
    </row>
    <row r="88" ht="22" customHeight="1">
      <c r="A88" s="17" t="n"/>
      <c r="B88" s="18" t="n"/>
      <c r="C88" s="18" t="n"/>
      <c r="D88" s="32" t="n"/>
      <c r="E88" s="33" t="n"/>
      <c r="F88" s="34" t="n"/>
      <c r="G88" s="34" t="n"/>
      <c r="H88" s="17" t="n"/>
      <c r="I88" s="18" t="n"/>
      <c r="J88" s="8">
        <f>IF(COUNTA(A88:I88)=0,"",IF(A88="","Inserisci invitato",IF(OR(B88="",C88="",I88=""),"Completa conferma, attività e stato",IF(F88="","Inserisci persone attese",IF(I88="Verifica","Stato da verificare",IF(AND(I88="Presente",OR(D88="",E88="",G88="",G88=0,H88="")),"Completa data, ora, quantità e responsabile",IF(AND(I88&lt;&gt;"Presente",OR(D88&lt;&gt;"",E88&lt;&gt;"",G88&lt;&gt;"",H88&lt;&gt;"")),"Controlla dati con stato non presente",IF(AND(B88="No",I88="Presente"),"Conferma da verificare",IF(AND(G88&lt;&gt;"",G88&gt;F88),"Entrate oltre le attese",IF(AND(D88&lt;&gt;"",OR(D88&lt;$Q$3,D88&gt;$Q$4)),"Data da verificare",IF(AND(E88&lt;&gt;"",OR(E88&lt;$Q$6,E88&gt;$Q$7)),"Orario da verificare","OK")))))))))))</f>
        <v/>
      </c>
    </row>
    <row r="89" ht="22" customHeight="1">
      <c r="A89" s="17" t="n"/>
      <c r="B89" s="18" t="n"/>
      <c r="C89" s="18" t="n"/>
      <c r="D89" s="32" t="n"/>
      <c r="E89" s="33" t="n"/>
      <c r="F89" s="34" t="n"/>
      <c r="G89" s="34" t="n"/>
      <c r="H89" s="17" t="n"/>
      <c r="I89" s="18" t="n"/>
      <c r="J89" s="6">
        <f>IF(COUNTA(A89:I89)=0,"",IF(A89="","Inserisci invitato",IF(OR(B89="",C89="",I89=""),"Completa conferma, attività e stato",IF(F89="","Inserisci persone attese",IF(I89="Verifica","Stato da verificare",IF(AND(I89="Presente",OR(D89="",E89="",G89="",G89=0,H89="")),"Completa data, ora, quantità e responsabile",IF(AND(I89&lt;&gt;"Presente",OR(D89&lt;&gt;"",E89&lt;&gt;"",G89&lt;&gt;"",H89&lt;&gt;"")),"Controlla dati con stato non presente",IF(AND(B89="No",I89="Presente"),"Conferma da verificare",IF(AND(G89&lt;&gt;"",G89&gt;F89),"Entrate oltre le attese",IF(AND(D89&lt;&gt;"",OR(D89&lt;$Q$3,D89&gt;$Q$4)),"Data da verificare",IF(AND(E89&lt;&gt;"",OR(E89&lt;$Q$6,E89&gt;$Q$7)),"Orario da verificare","OK")))))))))))</f>
        <v/>
      </c>
    </row>
    <row r="90" ht="22" customHeight="1">
      <c r="A90" s="17" t="n"/>
      <c r="B90" s="18" t="n"/>
      <c r="C90" s="18" t="n"/>
      <c r="D90" s="32" t="n"/>
      <c r="E90" s="33" t="n"/>
      <c r="F90" s="34" t="n"/>
      <c r="G90" s="34" t="n"/>
      <c r="H90" s="17" t="n"/>
      <c r="I90" s="18" t="n"/>
      <c r="J90" s="8">
        <f>IF(COUNTA(A90:I90)=0,"",IF(A90="","Inserisci invitato",IF(OR(B90="",C90="",I90=""),"Completa conferma, attività e stato",IF(F90="","Inserisci persone attese",IF(I90="Verifica","Stato da verificare",IF(AND(I90="Presente",OR(D90="",E90="",G90="",G90=0,H90="")),"Completa data, ora, quantità e responsabile",IF(AND(I90&lt;&gt;"Presente",OR(D90&lt;&gt;"",E90&lt;&gt;"",G90&lt;&gt;"",H90&lt;&gt;"")),"Controlla dati con stato non presente",IF(AND(B90="No",I90="Presente"),"Conferma da verificare",IF(AND(G90&lt;&gt;"",G90&gt;F90),"Entrate oltre le attese",IF(AND(D90&lt;&gt;"",OR(D90&lt;$Q$3,D90&gt;$Q$4)),"Data da verificare",IF(AND(E90&lt;&gt;"",OR(E90&lt;$Q$6,E90&gt;$Q$7)),"Orario da verificare","OK")))))))))))</f>
        <v/>
      </c>
    </row>
    <row r="91" ht="22" customHeight="1">
      <c r="A91" s="17" t="n"/>
      <c r="B91" s="18" t="n"/>
      <c r="C91" s="18" t="n"/>
      <c r="D91" s="32" t="n"/>
      <c r="E91" s="33" t="n"/>
      <c r="F91" s="34" t="n"/>
      <c r="G91" s="34" t="n"/>
      <c r="H91" s="17" t="n"/>
      <c r="I91" s="18" t="n"/>
      <c r="J91" s="6">
        <f>IF(COUNTA(A91:I91)=0,"",IF(A91="","Inserisci invitato",IF(OR(B91="",C91="",I91=""),"Completa conferma, attività e stato",IF(F91="","Inserisci persone attese",IF(I91="Verifica","Stato da verificare",IF(AND(I91="Presente",OR(D91="",E91="",G91="",G91=0,H91="")),"Completa data, ora, quantità e responsabile",IF(AND(I91&lt;&gt;"Presente",OR(D91&lt;&gt;"",E91&lt;&gt;"",G91&lt;&gt;"",H91&lt;&gt;"")),"Controlla dati con stato non presente",IF(AND(B91="No",I91="Presente"),"Conferma da verificare",IF(AND(G91&lt;&gt;"",G91&gt;F91),"Entrate oltre le attese",IF(AND(D91&lt;&gt;"",OR(D91&lt;$Q$3,D91&gt;$Q$4)),"Data da verificare",IF(AND(E91&lt;&gt;"",OR(E91&lt;$Q$6,E91&gt;$Q$7)),"Orario da verificare","OK")))))))))))</f>
        <v/>
      </c>
    </row>
    <row r="92" ht="22" customHeight="1">
      <c r="A92" s="17" t="n"/>
      <c r="B92" s="18" t="n"/>
      <c r="C92" s="18" t="n"/>
      <c r="D92" s="32" t="n"/>
      <c r="E92" s="33" t="n"/>
      <c r="F92" s="34" t="n"/>
      <c r="G92" s="34" t="n"/>
      <c r="H92" s="17" t="n"/>
      <c r="I92" s="18" t="n"/>
      <c r="J92" s="8">
        <f>IF(COUNTA(A92:I92)=0,"",IF(A92="","Inserisci invitato",IF(OR(B92="",C92="",I92=""),"Completa conferma, attività e stato",IF(F92="","Inserisci persone attese",IF(I92="Verifica","Stato da verificare",IF(AND(I92="Presente",OR(D92="",E92="",G92="",G92=0,H92="")),"Completa data, ora, quantità e responsabile",IF(AND(I92&lt;&gt;"Presente",OR(D92&lt;&gt;"",E92&lt;&gt;"",G92&lt;&gt;"",H92&lt;&gt;"")),"Controlla dati con stato non presente",IF(AND(B92="No",I92="Presente"),"Conferma da verificare",IF(AND(G92&lt;&gt;"",G92&gt;F92),"Entrate oltre le attese",IF(AND(D92&lt;&gt;"",OR(D92&lt;$Q$3,D92&gt;$Q$4)),"Data da verificare",IF(AND(E92&lt;&gt;"",OR(E92&lt;$Q$6,E92&gt;$Q$7)),"Orario da verificare","OK")))))))))))</f>
        <v/>
      </c>
    </row>
    <row r="93" ht="22" customHeight="1">
      <c r="A93" s="17" t="n"/>
      <c r="B93" s="18" t="n"/>
      <c r="C93" s="18" t="n"/>
      <c r="D93" s="32" t="n"/>
      <c r="E93" s="33" t="n"/>
      <c r="F93" s="34" t="n"/>
      <c r="G93" s="34" t="n"/>
      <c r="H93" s="17" t="n"/>
      <c r="I93" s="18" t="n"/>
      <c r="J93" s="6">
        <f>IF(COUNTA(A93:I93)=0,"",IF(A93="","Inserisci invitato",IF(OR(B93="",C93="",I93=""),"Completa conferma, attività e stato",IF(F93="","Inserisci persone attese",IF(I93="Verifica","Stato da verificare",IF(AND(I93="Presente",OR(D93="",E93="",G93="",G93=0,H93="")),"Completa data, ora, quantità e responsabile",IF(AND(I93&lt;&gt;"Presente",OR(D93&lt;&gt;"",E93&lt;&gt;"",G93&lt;&gt;"",H93&lt;&gt;"")),"Controlla dati con stato non presente",IF(AND(B93="No",I93="Presente"),"Conferma da verificare",IF(AND(G93&lt;&gt;"",G93&gt;F93),"Entrate oltre le attese",IF(AND(D93&lt;&gt;"",OR(D93&lt;$Q$3,D93&gt;$Q$4)),"Data da verificare",IF(AND(E93&lt;&gt;"",OR(E93&lt;$Q$6,E93&gt;$Q$7)),"Orario da verificare","OK")))))))))))</f>
        <v/>
      </c>
    </row>
    <row r="94" ht="22" customHeight="1">
      <c r="A94" s="17" t="n"/>
      <c r="B94" s="18" t="n"/>
      <c r="C94" s="18" t="n"/>
      <c r="D94" s="32" t="n"/>
      <c r="E94" s="33" t="n"/>
      <c r="F94" s="34" t="n"/>
      <c r="G94" s="34" t="n"/>
      <c r="H94" s="17" t="n"/>
      <c r="I94" s="18" t="n"/>
      <c r="J94" s="8">
        <f>IF(COUNTA(A94:I94)=0,"",IF(A94="","Inserisci invitato",IF(OR(B94="",C94="",I94=""),"Completa conferma, attività e stato",IF(F94="","Inserisci persone attese",IF(I94="Verifica","Stato da verificare",IF(AND(I94="Presente",OR(D94="",E94="",G94="",G94=0,H94="")),"Completa data, ora, quantità e responsabile",IF(AND(I94&lt;&gt;"Presente",OR(D94&lt;&gt;"",E94&lt;&gt;"",G94&lt;&gt;"",H94&lt;&gt;"")),"Controlla dati con stato non presente",IF(AND(B94="No",I94="Presente"),"Conferma da verificare",IF(AND(G94&lt;&gt;"",G94&gt;F94),"Entrate oltre le attese",IF(AND(D94&lt;&gt;"",OR(D94&lt;$Q$3,D94&gt;$Q$4)),"Data da verificare",IF(AND(E94&lt;&gt;"",OR(E94&lt;$Q$6,E94&gt;$Q$7)),"Orario da verificare","OK")))))))))))</f>
        <v/>
      </c>
    </row>
    <row r="95" ht="22" customHeight="1">
      <c r="A95" s="17" t="n"/>
      <c r="B95" s="18" t="n"/>
      <c r="C95" s="18" t="n"/>
      <c r="D95" s="32" t="n"/>
      <c r="E95" s="33" t="n"/>
      <c r="F95" s="34" t="n"/>
      <c r="G95" s="34" t="n"/>
      <c r="H95" s="17" t="n"/>
      <c r="I95" s="18" t="n"/>
      <c r="J95" s="6">
        <f>IF(COUNTA(A95:I95)=0,"",IF(A95="","Inserisci invitato",IF(OR(B95="",C95="",I95=""),"Completa conferma, attività e stato",IF(F95="","Inserisci persone attese",IF(I95="Verifica","Stato da verificare",IF(AND(I95="Presente",OR(D95="",E95="",G95="",G95=0,H95="")),"Completa data, ora, quantità e responsabile",IF(AND(I95&lt;&gt;"Presente",OR(D95&lt;&gt;"",E95&lt;&gt;"",G95&lt;&gt;"",H95&lt;&gt;"")),"Controlla dati con stato non presente",IF(AND(B95="No",I95="Presente"),"Conferma da verificare",IF(AND(G95&lt;&gt;"",G95&gt;F95),"Entrate oltre le attese",IF(AND(D95&lt;&gt;"",OR(D95&lt;$Q$3,D95&gt;$Q$4)),"Data da verificare",IF(AND(E95&lt;&gt;"",OR(E95&lt;$Q$6,E95&gt;$Q$7)),"Orario da verificare","OK")))))))))))</f>
        <v/>
      </c>
    </row>
    <row r="96" ht="22" customHeight="1">
      <c r="A96" s="17" t="n"/>
      <c r="B96" s="18" t="n"/>
      <c r="C96" s="18" t="n"/>
      <c r="D96" s="32" t="n"/>
      <c r="E96" s="33" t="n"/>
      <c r="F96" s="34" t="n"/>
      <c r="G96" s="34" t="n"/>
      <c r="H96" s="17" t="n"/>
      <c r="I96" s="18" t="n"/>
      <c r="J96" s="8">
        <f>IF(COUNTA(A96:I96)=0,"",IF(A96="","Inserisci invitato",IF(OR(B96="",C96="",I96=""),"Completa conferma, attività e stato",IF(F96="","Inserisci persone attese",IF(I96="Verifica","Stato da verificare",IF(AND(I96="Presente",OR(D96="",E96="",G96="",G96=0,H96="")),"Completa data, ora, quantità e responsabile",IF(AND(I96&lt;&gt;"Presente",OR(D96&lt;&gt;"",E96&lt;&gt;"",G96&lt;&gt;"",H96&lt;&gt;"")),"Controlla dati con stato non presente",IF(AND(B96="No",I96="Presente"),"Conferma da verificare",IF(AND(G96&lt;&gt;"",G96&gt;F96),"Entrate oltre le attese",IF(AND(D96&lt;&gt;"",OR(D96&lt;$Q$3,D96&gt;$Q$4)),"Data da verificare",IF(AND(E96&lt;&gt;"",OR(E96&lt;$Q$6,E96&gt;$Q$7)),"Orario da verificare","OK")))))))))))</f>
        <v/>
      </c>
    </row>
    <row r="97" ht="22" customHeight="1">
      <c r="A97" s="17" t="n"/>
      <c r="B97" s="18" t="n"/>
      <c r="C97" s="18" t="n"/>
      <c r="D97" s="32" t="n"/>
      <c r="E97" s="33" t="n"/>
      <c r="F97" s="34" t="n"/>
      <c r="G97" s="34" t="n"/>
      <c r="H97" s="17" t="n"/>
      <c r="I97" s="18" t="n"/>
      <c r="J97" s="6">
        <f>IF(COUNTA(A97:I97)=0,"",IF(A97="","Inserisci invitato",IF(OR(B97="",C97="",I97=""),"Completa conferma, attività e stato",IF(F97="","Inserisci persone attese",IF(I97="Verifica","Stato da verificare",IF(AND(I97="Presente",OR(D97="",E97="",G97="",G97=0,H97="")),"Completa data, ora, quantità e responsabile",IF(AND(I97&lt;&gt;"Presente",OR(D97&lt;&gt;"",E97&lt;&gt;"",G97&lt;&gt;"",H97&lt;&gt;"")),"Controlla dati con stato non presente",IF(AND(B97="No",I97="Presente"),"Conferma da verificare",IF(AND(G97&lt;&gt;"",G97&gt;F97),"Entrate oltre le attese",IF(AND(D97&lt;&gt;"",OR(D97&lt;$Q$3,D97&gt;$Q$4)),"Data da verificare",IF(AND(E97&lt;&gt;"",OR(E97&lt;$Q$6,E97&gt;$Q$7)),"Orario da verificare","OK")))))))))))</f>
        <v/>
      </c>
    </row>
    <row r="98" ht="22" customHeight="1">
      <c r="A98" s="17" t="n"/>
      <c r="B98" s="18" t="n"/>
      <c r="C98" s="18" t="n"/>
      <c r="D98" s="32" t="n"/>
      <c r="E98" s="33" t="n"/>
      <c r="F98" s="34" t="n"/>
      <c r="G98" s="34" t="n"/>
      <c r="H98" s="17" t="n"/>
      <c r="I98" s="18" t="n"/>
      <c r="J98" s="8">
        <f>IF(COUNTA(A98:I98)=0,"",IF(A98="","Inserisci invitato",IF(OR(B98="",C98="",I98=""),"Completa conferma, attività e stato",IF(F98="","Inserisci persone attese",IF(I98="Verifica","Stato da verificare",IF(AND(I98="Presente",OR(D98="",E98="",G98="",G98=0,H98="")),"Completa data, ora, quantità e responsabile",IF(AND(I98&lt;&gt;"Presente",OR(D98&lt;&gt;"",E98&lt;&gt;"",G98&lt;&gt;"",H98&lt;&gt;"")),"Controlla dati con stato non presente",IF(AND(B98="No",I98="Presente"),"Conferma da verificare",IF(AND(G98&lt;&gt;"",G98&gt;F98),"Entrate oltre le attese",IF(AND(D98&lt;&gt;"",OR(D98&lt;$Q$3,D98&gt;$Q$4)),"Data da verificare",IF(AND(E98&lt;&gt;"",OR(E98&lt;$Q$6,E98&gt;$Q$7)),"Orario da verificare","OK")))))))))))</f>
        <v/>
      </c>
    </row>
    <row r="99" ht="22" customHeight="1">
      <c r="A99" s="17" t="n"/>
      <c r="B99" s="18" t="n"/>
      <c r="C99" s="18" t="n"/>
      <c r="D99" s="32" t="n"/>
      <c r="E99" s="33" t="n"/>
      <c r="F99" s="34" t="n"/>
      <c r="G99" s="34" t="n"/>
      <c r="H99" s="17" t="n"/>
      <c r="I99" s="18" t="n"/>
      <c r="J99" s="6">
        <f>IF(COUNTA(A99:I99)=0,"",IF(A99="","Inserisci invitato",IF(OR(B99="",C99="",I99=""),"Completa conferma, attività e stato",IF(F99="","Inserisci persone attese",IF(I99="Verifica","Stato da verificare",IF(AND(I99="Presente",OR(D99="",E99="",G99="",G99=0,H99="")),"Completa data, ora, quantità e responsabile",IF(AND(I99&lt;&gt;"Presente",OR(D99&lt;&gt;"",E99&lt;&gt;"",G99&lt;&gt;"",H99&lt;&gt;"")),"Controlla dati con stato non presente",IF(AND(B99="No",I99="Presente"),"Conferma da verificare",IF(AND(G99&lt;&gt;"",G99&gt;F99),"Entrate oltre le attese",IF(AND(D99&lt;&gt;"",OR(D99&lt;$Q$3,D99&gt;$Q$4)),"Data da verificare",IF(AND(E99&lt;&gt;"",OR(E99&lt;$Q$6,E99&gt;$Q$7)),"Orario da verificare","OK")))))))))))</f>
        <v/>
      </c>
    </row>
    <row r="100" ht="22" customHeight="1">
      <c r="A100" s="17" t="n"/>
      <c r="B100" s="18" t="n"/>
      <c r="C100" s="18" t="n"/>
      <c r="D100" s="32" t="n"/>
      <c r="E100" s="33" t="n"/>
      <c r="F100" s="34" t="n"/>
      <c r="G100" s="34" t="n"/>
      <c r="H100" s="17" t="n"/>
      <c r="I100" s="18" t="n"/>
      <c r="J100" s="8">
        <f>IF(COUNTA(A100:I100)=0,"",IF(A100="","Inserisci invitato",IF(OR(B100="",C100="",I100=""),"Completa conferma, attività e stato",IF(F100="","Inserisci persone attese",IF(I100="Verifica","Stato da verificare",IF(AND(I100="Presente",OR(D100="",E100="",G100="",G100=0,H100="")),"Completa data, ora, quantità e responsabile",IF(AND(I100&lt;&gt;"Presente",OR(D100&lt;&gt;"",E100&lt;&gt;"",G100&lt;&gt;"",H100&lt;&gt;"")),"Controlla dati con stato non presente",IF(AND(B100="No",I100="Presente"),"Conferma da verificare",IF(AND(G100&lt;&gt;"",G100&gt;F100),"Entrate oltre le attese",IF(AND(D100&lt;&gt;"",OR(D100&lt;$Q$3,D100&gt;$Q$4)),"Data da verificare",IF(AND(E100&lt;&gt;"",OR(E100&lt;$Q$6,E100&gt;$Q$7)),"Orario da verificare","OK")))))))))))</f>
        <v/>
      </c>
    </row>
    <row r="101" ht="22" customHeight="1">
      <c r="A101" s="17" t="n"/>
      <c r="B101" s="18" t="n"/>
      <c r="C101" s="18" t="n"/>
      <c r="D101" s="32" t="n"/>
      <c r="E101" s="33" t="n"/>
      <c r="F101" s="34" t="n"/>
      <c r="G101" s="34" t="n"/>
      <c r="H101" s="17" t="n"/>
      <c r="I101" s="18" t="n"/>
      <c r="J101" s="6">
        <f>IF(COUNTA(A101:I101)=0,"",IF(A101="","Inserisci invitato",IF(OR(B101="",C101="",I101=""),"Completa conferma, attività e stato",IF(F101="","Inserisci persone attese",IF(I101="Verifica","Stato da verificare",IF(AND(I101="Presente",OR(D101="",E101="",G101="",G101=0,H101="")),"Completa data, ora, quantità e responsabile",IF(AND(I101&lt;&gt;"Presente",OR(D101&lt;&gt;"",E101&lt;&gt;"",G101&lt;&gt;"",H101&lt;&gt;"")),"Controlla dati con stato non presente",IF(AND(B101="No",I101="Presente"),"Conferma da verificare",IF(AND(G101&lt;&gt;"",G101&gt;F101),"Entrate oltre le attese",IF(AND(D101&lt;&gt;"",OR(D101&lt;$Q$3,D101&gt;$Q$4)),"Data da verificare",IF(AND(E101&lt;&gt;"",OR(E101&lt;$Q$6,E101&gt;$Q$7)),"Orario da verificare","OK")))))))))))</f>
        <v/>
      </c>
    </row>
    <row r="102" ht="22" customHeight="1">
      <c r="A102" s="17" t="n"/>
      <c r="B102" s="18" t="n"/>
      <c r="C102" s="18" t="n"/>
      <c r="D102" s="32" t="n"/>
      <c r="E102" s="33" t="n"/>
      <c r="F102" s="34" t="n"/>
      <c r="G102" s="34" t="n"/>
      <c r="H102" s="17" t="n"/>
      <c r="I102" s="18" t="n"/>
      <c r="J102" s="8">
        <f>IF(COUNTA(A102:I102)=0,"",IF(A102="","Inserisci invitato",IF(OR(B102="",C102="",I102=""),"Completa conferma, attività e stato",IF(F102="","Inserisci persone attese",IF(I102="Verifica","Stato da verificare",IF(AND(I102="Presente",OR(D102="",E102="",G102="",G102=0,H102="")),"Completa data, ora, quantità e responsabile",IF(AND(I102&lt;&gt;"Presente",OR(D102&lt;&gt;"",E102&lt;&gt;"",G102&lt;&gt;"",H102&lt;&gt;"")),"Controlla dati con stato non presente",IF(AND(B102="No",I102="Presente"),"Conferma da verificare",IF(AND(G102&lt;&gt;"",G102&gt;F102),"Entrate oltre le attese",IF(AND(D102&lt;&gt;"",OR(D102&lt;$Q$3,D102&gt;$Q$4)),"Data da verificare",IF(AND(E102&lt;&gt;"",OR(E102&lt;$Q$6,E102&gt;$Q$7)),"Orario da verificare","OK")))))))))))</f>
        <v/>
      </c>
    </row>
    <row r="103" ht="22" customHeight="1">
      <c r="A103" s="17" t="n"/>
      <c r="B103" s="18" t="n"/>
      <c r="C103" s="18" t="n"/>
      <c r="D103" s="32" t="n"/>
      <c r="E103" s="33" t="n"/>
      <c r="F103" s="34" t="n"/>
      <c r="G103" s="34" t="n"/>
      <c r="H103" s="17" t="n"/>
      <c r="I103" s="18" t="n"/>
      <c r="J103" s="6">
        <f>IF(COUNTA(A103:I103)=0,"",IF(A103="","Inserisci invitato",IF(OR(B103="",C103="",I103=""),"Completa conferma, attività e stato",IF(F103="","Inserisci persone attese",IF(I103="Verifica","Stato da verificare",IF(AND(I103="Presente",OR(D103="",E103="",G103="",G103=0,H103="")),"Completa data, ora, quantità e responsabile",IF(AND(I103&lt;&gt;"Presente",OR(D103&lt;&gt;"",E103&lt;&gt;"",G103&lt;&gt;"",H103&lt;&gt;"")),"Controlla dati con stato non presente",IF(AND(B103="No",I103="Presente"),"Conferma da verificare",IF(AND(G103&lt;&gt;"",G103&gt;F103),"Entrate oltre le attese",IF(AND(D103&lt;&gt;"",OR(D103&lt;$Q$3,D103&gt;$Q$4)),"Data da verificare",IF(AND(E103&lt;&gt;"",OR(E103&lt;$Q$6,E103&gt;$Q$7)),"Orario da verificare","OK")))))))))))</f>
        <v/>
      </c>
    </row>
    <row r="104" ht="22" customHeight="1">
      <c r="A104" s="17" t="n"/>
      <c r="B104" s="18" t="n"/>
      <c r="C104" s="18" t="n"/>
      <c r="D104" s="32" t="n"/>
      <c r="E104" s="33" t="n"/>
      <c r="F104" s="34" t="n"/>
      <c r="G104" s="34" t="n"/>
      <c r="H104" s="17" t="n"/>
      <c r="I104" s="18" t="n"/>
      <c r="J104" s="8">
        <f>IF(COUNTA(A104:I104)=0,"",IF(A104="","Inserisci invitato",IF(OR(B104="",C104="",I104=""),"Completa conferma, attività e stato",IF(F104="","Inserisci persone attese",IF(I104="Verifica","Stato da verificare",IF(AND(I104="Presente",OR(D104="",E104="",G104="",G104=0,H104="")),"Completa data, ora, quantità e responsabile",IF(AND(I104&lt;&gt;"Presente",OR(D104&lt;&gt;"",E104&lt;&gt;"",G104&lt;&gt;"",H104&lt;&gt;"")),"Controlla dati con stato non presente",IF(AND(B104="No",I104="Presente"),"Conferma da verificare",IF(AND(G104&lt;&gt;"",G104&gt;F104),"Entrate oltre le attese",IF(AND(D104&lt;&gt;"",OR(D104&lt;$Q$3,D104&gt;$Q$4)),"Data da verificare",IF(AND(E104&lt;&gt;"",OR(E104&lt;$Q$6,E104&gt;$Q$7)),"Orario da verificare","OK")))))))))))</f>
        <v/>
      </c>
    </row>
    <row r="105" ht="22" customHeight="1">
      <c r="A105" s="17" t="n"/>
      <c r="B105" s="18" t="n"/>
      <c r="C105" s="18" t="n"/>
      <c r="D105" s="32" t="n"/>
      <c r="E105" s="33" t="n"/>
      <c r="F105" s="34" t="n"/>
      <c r="G105" s="34" t="n"/>
      <c r="H105" s="17" t="n"/>
      <c r="I105" s="18" t="n"/>
      <c r="J105" s="6">
        <f>IF(COUNTA(A105:I105)=0,"",IF(A105="","Inserisci invitato",IF(OR(B105="",C105="",I105=""),"Completa conferma, attività e stato",IF(F105="","Inserisci persone attese",IF(I105="Verifica","Stato da verificare",IF(AND(I105="Presente",OR(D105="",E105="",G105="",G105=0,H105="")),"Completa data, ora, quantità e responsabile",IF(AND(I105&lt;&gt;"Presente",OR(D105&lt;&gt;"",E105&lt;&gt;"",G105&lt;&gt;"",H105&lt;&gt;"")),"Controlla dati con stato non presente",IF(AND(B105="No",I105="Presente"),"Conferma da verificare",IF(AND(G105&lt;&gt;"",G105&gt;F105),"Entrate oltre le attese",IF(AND(D105&lt;&gt;"",OR(D105&lt;$Q$3,D105&gt;$Q$4)),"Data da verificare",IF(AND(E105&lt;&gt;"",OR(E105&lt;$Q$6,E105&gt;$Q$7)),"Orario da verificare","OK")))))))))))</f>
        <v/>
      </c>
    </row>
  </sheetData>
  <autoFilter ref="A5:J105"/>
  <mergeCells count="1">
    <mergeCell ref="A1:J1"/>
  </mergeCells>
  <conditionalFormatting sqref="J6:J105">
    <cfRule type="expression" priority="1" dxfId="0">
      <formula>AND($J6="OK",$A6&lt;&gt;"")</formula>
    </cfRule>
    <cfRule type="expression" priority="2" dxfId="1">
      <formula>AND($J6&lt;&gt;"",$J6&lt;&gt;"OK")</formula>
    </cfRule>
  </conditionalFormatting>
  <conditionalFormatting sqref="I6:I105">
    <cfRule type="expression" priority="3" dxfId="0">
      <formula>$I6="Presente"</formula>
    </cfRule>
    <cfRule type="expression" priority="4" dxfId="2">
      <formula>$I6="Da accogliere"</formula>
    </cfRule>
    <cfRule type="expression" priority="5" dxfId="1">
      <formula>$I6="Verifica"</formula>
    </cfRule>
  </conditionalFormatting>
  <dataValidations count="7">
    <dataValidation sqref="B6:B105" showDropDown="0" showInputMessage="1" showErrorMessage="1" allowBlank="0" errorTitle="Conferma non valida" error="Selezionare una conferma presente nell’elenco." promptTitle="Conferma" prompt="Scegliere Sì, No oppure In attesa." type="list">
      <formula1>=$N$3:$N$5</formula1>
    </dataValidation>
    <dataValidation sqref="C6:C105" showDropDown="0" showInputMessage="0" showErrorMessage="1" allowBlank="0" errorTitle="Attività non valida" error="Selezionare un’attività presente nell’elenco." type="list">
      <formula1>=$O$3:$O$5</formula1>
    </dataValidation>
    <dataValidation sqref="I6:I105" showDropDown="0" showInputMessage="0" showErrorMessage="1" allowBlank="0" errorTitle="Stato non valido" error="Selezionare uno stato presente nell’elenco." type="list">
      <formula1>=$P$3:$P$6</formula1>
    </dataValidation>
    <dataValidation sqref="D6:D105" showDropDown="0" showInputMessage="1" showErrorMessage="1" allowBlank="0" errorTitle="Data da verificare" error="La data è fuori dall’intervallo organizzativo impostato." promptTitle="Data check-in" prompt="Inserire una data compresa nell’intervallo definito in Parametri." type="date" operator="between">
      <formula1>=$Q$3</formula1>
      <formula2>=$Q$4</formula2>
    </dataValidation>
    <dataValidation sqref="E6:E105" showDropDown="0" showInputMessage="0" showErrorMessage="1" allowBlank="0" errorTitle="Orario non valido" error="Inserire un orario valido." type="time" operator="between">
      <formula1>0</formula1>
      <formula2>0.99999</formula2>
    </dataValidation>
    <dataValidation sqref="F6:F105" showDropDown="0" showInputMessage="0" showErrorMessage="1" allowBlank="0" errorTitle="Persone attese non valide" error="La quantità deve essere compresa tra 1 e il massimo impostato." type="whole" operator="between">
      <formula1>1</formula1>
      <formula2>=$Q$5</formula2>
    </dataValidation>
    <dataValidation sqref="G6:G105" showDropDown="0" showInputMessage="0" showErrorMessage="1" allowBlank="0" errorTitle="Persone entrate non valide" error="La quantità deve essere compresa tra 0 e il massimo impostato." type="whole" operator="between">
      <formula1>0</formula1>
      <formula2>=$Q$5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5" customWidth="1" min="2" max="2"/>
    <col width="15" customWidth="1" min="3" max="3"/>
    <col width="40" customWidth="1" min="4" max="4"/>
  </cols>
  <sheetData>
    <row r="1" ht="28" customHeight="1">
      <c r="A1" s="1" t="inlineStr">
        <is>
          <t>Parametri del check-in invitati</t>
        </is>
      </c>
      <c r="B1" s="2" t="n"/>
      <c r="C1" s="2" t="n"/>
      <c r="D1" s="3" t="n"/>
    </row>
    <row r="2">
      <c r="A2" s="4" t="inlineStr">
        <is>
          <t>Valori organizzativi modificabili; non rappresentano limiti ufficiali.</t>
        </is>
      </c>
    </row>
    <row r="3">
      <c r="A3" s="5" t="inlineStr">
        <is>
          <t>Conferma</t>
        </is>
      </c>
      <c r="B3" s="5" t="inlineStr">
        <is>
          <t>Attività</t>
        </is>
      </c>
      <c r="C3" s="5" t="inlineStr">
        <is>
          <t>Stato</t>
        </is>
      </c>
    </row>
    <row r="4">
      <c r="A4" s="17" t="inlineStr">
        <is>
          <t>Sì</t>
        </is>
      </c>
      <c r="B4" s="17" t="inlineStr">
        <is>
          <t>Ingresso ricevimento</t>
        </is>
      </c>
      <c r="C4" s="17" t="inlineStr">
        <is>
          <t>Da accogliere</t>
        </is>
      </c>
    </row>
    <row r="5">
      <c r="A5" s="17" t="inlineStr">
        <is>
          <t>No</t>
        </is>
      </c>
      <c r="B5" s="17" t="inlineStr">
        <is>
          <t>Accoglienza navetta</t>
        </is>
      </c>
      <c r="C5" s="17" t="inlineStr">
        <is>
          <t>Presente</t>
        </is>
      </c>
    </row>
    <row r="6">
      <c r="A6" s="17" t="inlineStr">
        <is>
          <t>In attesa</t>
        </is>
      </c>
      <c r="B6" s="17" t="inlineStr">
        <is>
          <t>Ingresso serale</t>
        </is>
      </c>
      <c r="C6" s="17" t="inlineStr">
        <is>
          <t>Assente</t>
        </is>
      </c>
    </row>
    <row r="7">
      <c r="A7" s="15" t="n"/>
      <c r="B7" s="15" t="n"/>
      <c r="C7" s="17" t="inlineStr">
        <is>
          <t>Verifica</t>
        </is>
      </c>
    </row>
    <row r="8"/>
    <row r="9"/>
    <row r="10">
      <c r="A10" s="5" t="inlineStr">
        <is>
          <t>Impostazione</t>
        </is>
      </c>
      <c r="B10" s="5" t="inlineStr">
        <is>
          <t>Valore</t>
        </is>
      </c>
      <c r="C10" s="5" t="inlineStr">
        <is>
          <t>Unità</t>
        </is>
      </c>
      <c r="D10" s="5" t="inlineStr">
        <is>
          <t>Uso nel controllo</t>
        </is>
      </c>
    </row>
    <row r="11">
      <c r="A11" s="6" t="inlineStr">
        <is>
          <t>Data prevista del ricevimento</t>
        </is>
      </c>
      <c r="B11" s="32" t="n">
        <v>46305</v>
      </c>
      <c r="C11" s="22" t="inlineStr">
        <is>
          <t>data</t>
        </is>
      </c>
      <c r="D11" s="6" t="inlineStr">
        <is>
          <t>Riferimento per il check-in</t>
        </is>
      </c>
    </row>
    <row r="12">
      <c r="A12" s="8" t="inlineStr">
        <is>
          <t>Giorni precedenti ammessi</t>
        </is>
      </c>
      <c r="B12" s="35" t="n">
        <v>1</v>
      </c>
      <c r="C12" s="24" t="inlineStr">
        <is>
          <t>giorni</t>
        </is>
      </c>
      <c r="D12" s="8" t="inlineStr">
        <is>
          <t>Limite inferiore per la data</t>
        </is>
      </c>
    </row>
    <row r="13">
      <c r="A13" s="6" t="inlineStr">
        <is>
          <t>Giorni successivi ammessi</t>
        </is>
      </c>
      <c r="B13" s="35" t="n">
        <v>1</v>
      </c>
      <c r="C13" s="22" t="inlineStr">
        <is>
          <t>giorni</t>
        </is>
      </c>
      <c r="D13" s="6" t="inlineStr">
        <is>
          <t>Limite superiore per la data</t>
        </is>
      </c>
    </row>
    <row r="14">
      <c r="A14" s="8" t="inlineStr">
        <is>
          <t>Massimo persone per registrazione</t>
        </is>
      </c>
      <c r="B14" s="34" t="n">
        <v>12</v>
      </c>
      <c r="C14" s="24" t="inlineStr">
        <is>
          <t>persone</t>
        </is>
      </c>
      <c r="D14" s="8" t="inlineStr">
        <is>
          <t>Limite per quantità attese ed entrate</t>
        </is>
      </c>
    </row>
    <row r="15">
      <c r="A15" s="6" t="inlineStr">
        <is>
          <t>Ora apertura accoglienza</t>
        </is>
      </c>
      <c r="B15" s="33" t="n">
        <v>0.6875</v>
      </c>
      <c r="C15" s="22" t="inlineStr">
        <is>
          <t>ore</t>
        </is>
      </c>
      <c r="D15" s="6" t="inlineStr">
        <is>
          <t>Soglia indicativa per gli avvisi</t>
        </is>
      </c>
    </row>
    <row r="16">
      <c r="A16" s="8" t="inlineStr">
        <is>
          <t>Ora chiusura accoglienza</t>
        </is>
      </c>
      <c r="B16" s="33" t="n">
        <v>0.9993055555555556</v>
      </c>
      <c r="C16" s="24" t="inlineStr">
        <is>
          <t>ore</t>
        </is>
      </c>
      <c r="D16" s="8" t="inlineStr">
        <is>
          <t>Soglia indicativa per gli avvisi</t>
        </is>
      </c>
    </row>
  </sheetData>
  <autoFilter ref="A10:D16"/>
  <mergeCells count="1">
    <mergeCell ref="A1:D1"/>
  </mergeCells>
  <dataValidations count="3">
    <dataValidation sqref="B12:B13" showDropDown="0" showInputMessage="1" showErrorMessage="1" allowBlank="0" errorTitle="Valore non valido" error="Inserire un numero intero compreso tra 0 e 14." promptTitle="Limite date" prompt="Indicare il numero di giorni ammessi." type="whole" operator="between">
      <formula1>0</formula1>
      <formula2>14</formula2>
    </dataValidation>
    <dataValidation sqref="B14" showDropDown="0" showInputMessage="1" showErrorMessage="1" allowBlank="0" errorTitle="Valore non valido" error="Inserire un numero intero compreso tra 1 e 50." promptTitle="Persone" prompt="Indicare il massimo organizzativo per ogni registrazione." type="whole" operator="between">
      <formula1>1</formula1>
      <formula2>50</formula2>
    </dataValidation>
    <dataValidation sqref="B15:B16" showDropDown="0" showInputMessage="0" showErrorMessage="1" allowBlank="0" errorTitle="Orario non valido" error="Inserire un orario valido." type="time" operator="between">
      <formula1>0</formula1>
      <formula2>0.99999</formula2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2026-09-12T08:13:00Z</dcterms:created>
  <dcterms:modified xmlns:dcterms="http://purl.org/dc/terms/" xmlns:xsi="http://www.w3.org/2001/XMLSchema-instance" xsi:type="dcterms:W3CDTF">2026-09-12T08:13:00+00:00Z</dcterms:modified>
</cp:coreProperties>
</file>