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Contatti emergenza" sheetId="2" state="visible" r:id="rId2"/>
    <sheet xmlns:r="http://schemas.openxmlformats.org/officeDocument/2006/relationships" name="Liste e ipotesi" sheetId="3" state="visible" r:id="rId3"/>
  </sheets>
  <definedNames/>
  <calcPr calcId="124519" calcMode="auto" fullCalcOnLoad="1" refMode="A1" calcOnSave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&quot;giorni&quot;;-0 &quot;giorni&quot;;0 &quot;giorni&quot;"/>
    <numFmt numFmtId="166" formatCode="0 &quot;giorni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b val="1"/>
      <color rgb="00FFFFFF"/>
      <sz val="10"/>
    </font>
    <font>
      <name val="Aptos"/>
      <b val="1"/>
      <color rgb="003F3035"/>
      <sz val="10"/>
    </font>
    <font>
      <name val="Aptos"/>
      <color rgb="003F3035"/>
      <sz val="10"/>
    </font>
    <font>
      <name val="Aptos"/>
      <color rgb="00655B5F"/>
      <sz val="10"/>
    </font>
    <font>
      <name val="Aptos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  <fill>
      <patternFill patternType="solid">
        <fgColor rgb="00E8E6E5"/>
      </patternFill>
    </fill>
    <fill>
      <patternFill patternType="solid">
        <fgColor rgb="00B34E45"/>
      </patternFill>
    </fill>
  </fills>
  <borders count="5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49" fontId="4" fillId="6" borderId="1" applyAlignment="1" pivotButton="0" quotePrefix="0" xfId="0">
      <alignment horizontal="center" vertical="center"/>
    </xf>
    <xf numFmtId="49" fontId="4" fillId="6" borderId="1" applyAlignment="1" pivotButton="0" quotePrefix="0" xfId="0">
      <alignment horizontal="left" vertical="center"/>
    </xf>
    <xf numFmtId="49" fontId="5" fillId="7" borderId="1" applyAlignment="1" pivotButton="0" quotePrefix="0" xfId="0">
      <alignment horizontal="left" vertical="center"/>
    </xf>
    <xf numFmtId="165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164" fontId="4" fillId="6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B34E45"/>
        <sz val="10"/>
      </font>
      <fill>
        <patternFill patternType="solid">
          <fgColor rgb="00F4D6D3"/>
        </patternFill>
      </fill>
    </dxf>
    <dxf>
      <font>
        <name val="Aptos"/>
        <b val="1"/>
        <color rgb="009A6B3F"/>
        <sz val="10"/>
      </font>
      <fill>
        <patternFill patternType="solid">
          <fgColor rgb="00FBE4D5"/>
        </patternFill>
      </fill>
    </dxf>
    <dxf>
      <font>
        <name val="Aptos"/>
        <b val="1"/>
        <color rgb="00356A52"/>
        <sz val="10"/>
      </font>
      <fill>
        <patternFill patternType="solid">
          <fgColor rgb="00DDEBDD"/>
        </patternFill>
      </fill>
    </dxf>
    <dxf>
      <font>
        <name val="Aptos"/>
        <color rgb="00655B5F"/>
        <sz val="10"/>
      </font>
      <fill>
        <patternFill patternType="solid">
          <fgColor rgb="00E7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ContattiEmergenza" displayName="tblContattiEmergenza" ref="A1:Q201" headerRowCount="1">
  <autoFilter ref="A1:Q201"/>
  <tableColumns count="17">
    <tableColumn id="1" name="ID ospite"/>
    <tableColumn id="2" name="Alias ospite"/>
    <tableColumn id="3" name="In viaggio per il matrimonio?"/>
    <tableColumn id="4" name="Data partenza"/>
    <tableColumn id="5" name="Data rientro"/>
    <tableColumn id="6" name="Contatto d’emergenza"/>
    <tableColumn id="7" name="Relazione con l’ospite"/>
    <tableColumn id="8" name="Prefisso internazionale"/>
    <tableColumn id="9" name="Numero telefonico"/>
    <tableColumn id="10" name="Lingua preferita"/>
    <tableColumn id="11" name="Fascia di reperibilità"/>
    <tableColumn id="12" name="Riferimento confermato dall’ospite?"/>
    <tableColumn id="13" name="Data ultima verifica"/>
    <tableColumn id="14" name="Numero da usare"/>
    <tableColumn id="15" name="Giorni alla partenza"/>
    <tableColumn id="16" name="Stato scheda"/>
    <tableColumn id="17" name="Avviso operativ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B8"/>
  <sheetViews>
    <sheetView showGridLines="0" zoomScale="100" workbookViewId="0">
      <selection activeCell="A1" sqref="A1"/>
    </sheetView>
  </sheetViews>
  <sheetFormatPr baseColWidth="8" defaultRowHeight="15"/>
  <cols>
    <col width="37" customWidth="1" min="1" max="1"/>
    <col width="18" customWidth="1" min="2" max="2"/>
  </cols>
  <sheetData>
    <row r="1" ht="29" customHeight="1">
      <c r="A1" s="1" t="inlineStr">
        <is>
          <t>Verifica dei contatti d’emergenza</t>
        </is>
      </c>
      <c r="B1" s="22" t="n"/>
    </row>
    <row r="2" ht="25" customHeight="1">
      <c r="A2" s="2" t="inlineStr">
        <is>
          <t>Ospiti censiti</t>
        </is>
      </c>
      <c r="B2" s="3">
        <f>COUNTIF('Contatti emergenza'!$A$2:$A$201,"&lt;&gt;")</f>
        <v/>
      </c>
    </row>
    <row r="3" ht="25" customHeight="1">
      <c r="A3" s="2" t="inlineStr">
        <is>
          <t>Viaggi da presidiare</t>
        </is>
      </c>
      <c r="B3" s="4">
        <f>COUNTIFS('Contatti emergenza'!$A$2:$A$201,"&lt;&gt;",'Contatti emergenza'!$C$2:$C$201,"Sì",'Contatti emergenza'!$E$2:$E$201,"&gt;="&amp;'Liste e ipotesi'!$B$2)+COUNTIFS('Contatti emergenza'!$A$2:$A$201,"&lt;&gt;",'Contatti emergenza'!$C$2:$C$201,"Sì",'Contatti emergenza'!$E$2:$E$201,"")</f>
        <v/>
      </c>
    </row>
    <row r="4" ht="25" customHeight="1">
      <c r="A4" s="2" t="inlineStr">
        <is>
          <t>Schede strutturalmente complete</t>
        </is>
      </c>
      <c r="B4" s="3">
        <f>COUNTIFS('Contatti emergenza'!$A$2:$A$201,"&lt;&gt;",'Contatti emergenza'!$C$2:$C$201,"Sì",'Contatti emergenza'!$P$2:$P$201,"Completo",'Contatti emergenza'!$E$2:$E$201,"&gt;="&amp;'Liste e ipotesi'!$B$2)</f>
        <v/>
      </c>
    </row>
    <row r="5" ht="25" customHeight="1">
      <c r="A5" s="2" t="inlineStr">
        <is>
          <t>Schede da completare</t>
        </is>
      </c>
      <c r="B5" s="4">
        <f>MAX(B3-B4,0)</f>
        <v/>
      </c>
    </row>
    <row r="6" ht="25" customHeight="1">
      <c r="A6" s="2" t="inlineStr">
        <is>
          <t>Avvisi urgenti</t>
        </is>
      </c>
      <c r="B6" s="3">
        <f>COUNTIF('Contatti emergenza'!$Q$2:$Q$201,"Urgente:*")</f>
        <v/>
      </c>
    </row>
    <row r="7" ht="25" customHeight="1">
      <c r="A7" s="2" t="inlineStr">
        <is>
          <t>Riferimenti da riverificare</t>
        </is>
      </c>
      <c r="B7" s="4">
        <f>COUNTIF('Contatti emergenza'!$Q$2:$Q$201,"Riverificare*")</f>
        <v/>
      </c>
    </row>
    <row r="8" ht="25" customHeight="1">
      <c r="A8" s="2" t="inlineStr">
        <is>
          <t>Copertura delle schede</t>
        </is>
      </c>
      <c r="B8" s="5">
        <f>IFERROR(B4/B3,"")</f>
        <v/>
      </c>
    </row>
  </sheetData>
  <mergeCells count="1">
    <mergeCell ref="A1:B1"/>
  </mergeCells>
  <conditionalFormatting sqref="B6">
    <cfRule type="expression" priority="1" dxfId="0">
      <formula>$B$6&gt;0</formula>
    </cfRule>
  </conditionalFormatting>
  <conditionalFormatting sqref="B7">
    <cfRule type="expression" priority="2" dxfId="1">
      <formula>$B$7&gt;0</formula>
    </cfRule>
  </conditionalFormatting>
  <conditionalFormatting sqref="B8">
    <cfRule type="expression" priority="3" dxfId="1">
      <formula>AND($B$3&gt;0,$B$8&lt;1)</formula>
    </cfRule>
    <cfRule type="expression" priority="4" dxfId="2">
      <formula>$B$8=1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Q201"/>
  <sheetViews>
    <sheetView showGridLines="0" zoomScale="6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7" customWidth="1" min="3" max="3"/>
    <col width="13" customWidth="1" min="4" max="4"/>
    <col width="13" customWidth="1" min="5" max="5"/>
    <col width="22" customWidth="1" min="6" max="6"/>
    <col width="19" customWidth="1" min="7" max="7"/>
    <col width="14" customWidth="1" min="8" max="8"/>
    <col width="17" customWidth="1" min="9" max="9"/>
    <col width="15" customWidth="1" min="10" max="10"/>
    <col width="23" customWidth="1" min="11" max="11"/>
    <col width="20" customWidth="1" min="12" max="12"/>
    <col width="14" customWidth="1" min="13" max="13"/>
    <col width="20" customWidth="1" min="14" max="14"/>
    <col width="14" customWidth="1" min="15" max="15"/>
    <col width="16" customWidth="1" min="16" max="16"/>
    <col width="37" customWidth="1" min="17" max="17"/>
  </cols>
  <sheetData>
    <row r="1" ht="49" customHeight="1">
      <c r="A1" s="6" t="inlineStr">
        <is>
          <t>ID ospite</t>
        </is>
      </c>
      <c r="B1" s="6" t="inlineStr">
        <is>
          <t>Alias ospite</t>
        </is>
      </c>
      <c r="C1" s="6" t="inlineStr">
        <is>
          <t>In viaggio per il matrimonio?</t>
        </is>
      </c>
      <c r="D1" s="6" t="inlineStr">
        <is>
          <t>Data partenza</t>
        </is>
      </c>
      <c r="E1" s="6" t="inlineStr">
        <is>
          <t>Data rientro</t>
        </is>
      </c>
      <c r="F1" s="6" t="inlineStr">
        <is>
          <t>Contatto d’emergenza</t>
        </is>
      </c>
      <c r="G1" s="6" t="inlineStr">
        <is>
          <t>Relazione con l’ospite</t>
        </is>
      </c>
      <c r="H1" s="6" t="inlineStr">
        <is>
          <t>Prefisso internazionale</t>
        </is>
      </c>
      <c r="I1" s="6" t="inlineStr">
        <is>
          <t>Numero telefonico</t>
        </is>
      </c>
      <c r="J1" s="6" t="inlineStr">
        <is>
          <t>Lingua preferita</t>
        </is>
      </c>
      <c r="K1" s="6" t="inlineStr">
        <is>
          <t>Fascia di reperibilità</t>
        </is>
      </c>
      <c r="L1" s="6" t="inlineStr">
        <is>
          <t>Riferimento confermato dall’ospite?</t>
        </is>
      </c>
      <c r="M1" s="6" t="inlineStr">
        <is>
          <t>Data ultima verifica</t>
        </is>
      </c>
      <c r="N1" s="6" t="inlineStr">
        <is>
          <t>Numero da usare</t>
        </is>
      </c>
      <c r="O1" s="6" t="inlineStr">
        <is>
          <t>Giorni alla partenza</t>
        </is>
      </c>
      <c r="P1" s="6" t="inlineStr">
        <is>
          <t>Stato scheda</t>
        </is>
      </c>
      <c r="Q1" s="6" t="inlineStr">
        <is>
          <t>Avviso operativo</t>
        </is>
      </c>
    </row>
    <row r="2" ht="28" customHeight="1">
      <c r="A2" s="7" t="inlineStr">
        <is>
          <t>FIT-001</t>
        </is>
      </c>
      <c r="B2" s="8" t="inlineStr">
        <is>
          <t>Ospite fittizio 01</t>
        </is>
      </c>
      <c r="C2" s="9" t="inlineStr">
        <is>
          <t>Sì</t>
        </is>
      </c>
      <c r="D2" s="23" t="n">
        <v>46285</v>
      </c>
      <c r="E2" s="23" t="n">
        <v>46287</v>
      </c>
      <c r="F2" s="8" t="inlineStr">
        <is>
          <t>Contatto fittizio Alfa</t>
        </is>
      </c>
      <c r="G2" s="9" t="inlineStr">
        <is>
          <t>Amico/a</t>
        </is>
      </c>
      <c r="H2" s="11" t="inlineStr">
        <is>
          <t>+39</t>
        </is>
      </c>
      <c r="I2" s="12" t="inlineStr">
        <is>
          <t>0000000000</t>
        </is>
      </c>
      <c r="J2" s="9" t="inlineStr">
        <is>
          <t>Italiano</t>
        </is>
      </c>
      <c r="K2" s="8" t="inlineStr">
        <is>
          <t>Qualsiasi ora</t>
        </is>
      </c>
      <c r="L2" s="9" t="inlineStr">
        <is>
          <t>Sì</t>
        </is>
      </c>
      <c r="M2" s="23" t="n">
        <v>46275</v>
      </c>
      <c r="N2" s="13">
        <f>IF(OR(H2="",I2=""),"",H2&amp;" "&amp;I2)</f>
        <v/>
      </c>
      <c r="O2" s="24">
        <f>IF(OR(A2="",C2&lt;&gt;"Sì",D2=""),"",IFERROR(D2-'Liste e ipotesi'!$B$2,""))</f>
        <v/>
      </c>
      <c r="P2" s="15">
        <f>IF(A2="","",IF(C2="No","Non richiesto",IF(C2&lt;&gt;"Sì","Da completare",IF(AND(B2&lt;&gt;"",ISNUMBER(D2),ISNUMBER(E2),D2&gt;='Liste e ipotesi'!$B$5,D2&lt;='Liste e ipotesi'!$B$6,E2&gt;=D2,E2&lt;='Liste e ipotesi'!$B$6,F2&lt;&gt;"",G2&lt;&gt;"",H2&lt;&gt;"",I2&lt;&gt;"",L2="Sì",ISNUMBER(M2),M2&gt;='Liste e ipotesi'!$B$5,M2&lt;='Liste e ipotesi'!$B$2),"Completo","Da completare"))))</f>
        <v/>
      </c>
      <c r="Q2" s="16">
        <f>IF(A2="","",IF(C2="No","",IF(C2&lt;&gt;"Sì","Selezionare Sì o No",IF(D2="","Inserire data di partenza",IF(AND(ISNUMBER(D2),ISNUMBER(E2),E2&lt;D2),"Controllare le date",IF(AND(ISNUMBER(E2),E2&lt;'Liste e ipotesi'!$B$2),"Viaggio concluso",IF(AND(ISNUMBER(D2),D2&lt;='Liste e ipotesi'!$B$2,OR(E2="",E2&gt;='Liste e ipotesi'!$B$2)),"Ospite già in viaggio",IF(P2="Da completare",IF(AND(ISNUMBER(D2),D2&gt;='Liste e ipotesi'!$B$2,IFERROR(D2-'Liste e ipotesi'!$B$2,999999)&lt;='Liste e ipotesi'!$B$3),"Urgente: completare prima della partenza","Completare i dati"),IF(AND(ISNUMBER(M2),IFERROR('Liste e ipotesi'!$B$2-M2,0)&gt;'Liste e ipotesi'!$B$4),"Riverificare il riferimento","Pronto")))))))))</f>
        <v/>
      </c>
    </row>
    <row r="3" ht="28" customHeight="1">
      <c r="A3" s="7" t="inlineStr">
        <is>
          <t>FIT-002</t>
        </is>
      </c>
      <c r="B3" s="8" t="inlineStr">
        <is>
          <t>Ospite fittizio 02</t>
        </is>
      </c>
      <c r="C3" s="9" t="inlineStr">
        <is>
          <t>Sì</t>
        </is>
      </c>
      <c r="D3" s="23" t="n">
        <v>46283</v>
      </c>
      <c r="E3" s="23" t="n">
        <v>46284</v>
      </c>
      <c r="F3" s="8" t="inlineStr">
        <is>
          <t>Contatto fittizio Beta</t>
        </is>
      </c>
      <c r="G3" s="9" t="inlineStr">
        <is>
          <t>Genitore</t>
        </is>
      </c>
      <c r="H3" s="11" t="inlineStr">
        <is>
          <t>+39</t>
        </is>
      </c>
      <c r="I3" s="12" t="n"/>
      <c r="J3" s="9" t="inlineStr">
        <is>
          <t>Italiano</t>
        </is>
      </c>
      <c r="K3" s="8" t="inlineStr">
        <is>
          <t>Sera (18:00-22:00)</t>
        </is>
      </c>
      <c r="L3" s="9" t="inlineStr">
        <is>
          <t>Sì</t>
        </is>
      </c>
      <c r="M3" s="23" t="n">
        <v>46276</v>
      </c>
      <c r="N3" s="13">
        <f>IF(OR(H3="",I3=""),"",H3&amp;" "&amp;I3)</f>
        <v/>
      </c>
      <c r="O3" s="24">
        <f>IF(OR(A3="",C3&lt;&gt;"Sì",D3=""),"",IFERROR(D3-'Liste e ipotesi'!$B$2,""))</f>
        <v/>
      </c>
      <c r="P3" s="15">
        <f>IF(A3="","",IF(C3="No","Non richiesto",IF(C3&lt;&gt;"Sì","Da completare",IF(AND(B3&lt;&gt;"",ISNUMBER(D3),ISNUMBER(E3),D3&gt;='Liste e ipotesi'!$B$5,D3&lt;='Liste e ipotesi'!$B$6,E3&gt;=D3,E3&lt;='Liste e ipotesi'!$B$6,F3&lt;&gt;"",G3&lt;&gt;"",H3&lt;&gt;"",I3&lt;&gt;"",L3="Sì",ISNUMBER(M3),M3&gt;='Liste e ipotesi'!$B$5,M3&lt;='Liste e ipotesi'!$B$2),"Completo","Da completare"))))</f>
        <v/>
      </c>
      <c r="Q3" s="16">
        <f>IF(A3="","",IF(C3="No","",IF(C3&lt;&gt;"Sì","Selezionare Sì o No",IF(D3="","Inserire data di partenza",IF(AND(ISNUMBER(D3),ISNUMBER(E3),E3&lt;D3),"Controllare le date",IF(AND(ISNUMBER(E3),E3&lt;'Liste e ipotesi'!$B$2),"Viaggio concluso",IF(AND(ISNUMBER(D3),D3&lt;='Liste e ipotesi'!$B$2,OR(E3="",E3&gt;='Liste e ipotesi'!$B$2)),"Ospite già in viaggio",IF(P3="Da completare",IF(AND(ISNUMBER(D3),D3&gt;='Liste e ipotesi'!$B$2,IFERROR(D3-'Liste e ipotesi'!$B$2,999999)&lt;='Liste e ipotesi'!$B$3),"Urgente: completare prima della partenza","Completare i dati"),IF(AND(ISNUMBER(M3),IFERROR('Liste e ipotesi'!$B$2-M3,0)&gt;'Liste e ipotesi'!$B$4),"Riverificare il riferimento","Pronto")))))))))</f>
        <v/>
      </c>
    </row>
    <row r="4" ht="28" customHeight="1">
      <c r="A4" s="7" t="inlineStr">
        <is>
          <t>FIT-003</t>
        </is>
      </c>
      <c r="B4" s="8" t="inlineStr">
        <is>
          <t>Ospite fittizio 03</t>
        </is>
      </c>
      <c r="C4" s="9" t="inlineStr">
        <is>
          <t>No</t>
        </is>
      </c>
      <c r="D4" s="23" t="n"/>
      <c r="E4" s="23" t="n"/>
      <c r="F4" s="8" t="n"/>
      <c r="G4" s="9" t="n"/>
      <c r="H4" s="11" t="n"/>
      <c r="I4" s="12" t="n"/>
      <c r="J4" s="9" t="n"/>
      <c r="K4" s="8" t="n"/>
      <c r="L4" s="9" t="n"/>
      <c r="M4" s="23" t="n"/>
      <c r="N4" s="13">
        <f>IF(OR(H4="",I4=""),"",H4&amp;" "&amp;I4)</f>
        <v/>
      </c>
      <c r="O4" s="24">
        <f>IF(OR(A4="",C4&lt;&gt;"Sì",D4=""),"",IFERROR(D4-'Liste e ipotesi'!$B$2,""))</f>
        <v/>
      </c>
      <c r="P4" s="15">
        <f>IF(A4="","",IF(C4="No","Non richiesto",IF(C4&lt;&gt;"Sì","Da completare",IF(AND(B4&lt;&gt;"",ISNUMBER(D4),ISNUMBER(E4),D4&gt;='Liste e ipotesi'!$B$5,D4&lt;='Liste e ipotesi'!$B$6,E4&gt;=D4,E4&lt;='Liste e ipotesi'!$B$6,F4&lt;&gt;"",G4&lt;&gt;"",H4&lt;&gt;"",I4&lt;&gt;"",L4="Sì",ISNUMBER(M4),M4&gt;='Liste e ipotesi'!$B$5,M4&lt;='Liste e ipotesi'!$B$2),"Completo","Da completare"))))</f>
        <v/>
      </c>
      <c r="Q4" s="16">
        <f>IF(A4="","",IF(C4="No","",IF(C4&lt;&gt;"Sì","Selezionare Sì o No",IF(D4="","Inserire data di partenza",IF(AND(ISNUMBER(D4),ISNUMBER(E4),E4&lt;D4),"Controllare le date",IF(AND(ISNUMBER(E4),E4&lt;'Liste e ipotesi'!$B$2),"Viaggio concluso",IF(AND(ISNUMBER(D4),D4&lt;='Liste e ipotesi'!$B$2,OR(E4="",E4&gt;='Liste e ipotesi'!$B$2)),"Ospite già in viaggio",IF(P4="Da completare",IF(AND(ISNUMBER(D4),D4&gt;='Liste e ipotesi'!$B$2,IFERROR(D4-'Liste e ipotesi'!$B$2,999999)&lt;='Liste e ipotesi'!$B$3),"Urgente: completare prima della partenza","Completare i dati"),IF(AND(ISNUMBER(M4),IFERROR('Liste e ipotesi'!$B$2-M4,0)&gt;'Liste e ipotesi'!$B$4),"Riverificare il riferimento","Pronto")))))))))</f>
        <v/>
      </c>
    </row>
    <row r="5" ht="28" customHeight="1">
      <c r="A5" s="7" t="inlineStr">
        <is>
          <t>FIT-004</t>
        </is>
      </c>
      <c r="B5" s="8" t="inlineStr">
        <is>
          <t>Ospite fittizio 04</t>
        </is>
      </c>
      <c r="C5" s="9" t="inlineStr">
        <is>
          <t>Sì</t>
        </is>
      </c>
      <c r="D5" s="23" t="n">
        <v>46290</v>
      </c>
      <c r="E5" s="23" t="n">
        <v>46289</v>
      </c>
      <c r="F5" s="8" t="inlineStr">
        <is>
          <t>Contatto fittizio Gamma</t>
        </is>
      </c>
      <c r="G5" s="9" t="inlineStr">
        <is>
          <t>Fratello/sorella</t>
        </is>
      </c>
      <c r="H5" s="11" t="inlineStr">
        <is>
          <t>+39</t>
        </is>
      </c>
      <c r="I5" s="12" t="inlineStr">
        <is>
          <t>0000000000</t>
        </is>
      </c>
      <c r="J5" s="9" t="inlineStr">
        <is>
          <t>Italiano</t>
        </is>
      </c>
      <c r="K5" s="8" t="inlineStr">
        <is>
          <t>Mattina (08:00-12:00)</t>
        </is>
      </c>
      <c r="L5" s="9" t="inlineStr">
        <is>
          <t>Sì</t>
        </is>
      </c>
      <c r="M5" s="23" t="n">
        <v>46274</v>
      </c>
      <c r="N5" s="13">
        <f>IF(OR(H5="",I5=""),"",H5&amp;" "&amp;I5)</f>
        <v/>
      </c>
      <c r="O5" s="24">
        <f>IF(OR(A5="",C5&lt;&gt;"Sì",D5=""),"",IFERROR(D5-'Liste e ipotesi'!$B$2,""))</f>
        <v/>
      </c>
      <c r="P5" s="15">
        <f>IF(A5="","",IF(C5="No","Non richiesto",IF(C5&lt;&gt;"Sì","Da completare",IF(AND(B5&lt;&gt;"",ISNUMBER(D5),ISNUMBER(E5),D5&gt;='Liste e ipotesi'!$B$5,D5&lt;='Liste e ipotesi'!$B$6,E5&gt;=D5,E5&lt;='Liste e ipotesi'!$B$6,F5&lt;&gt;"",G5&lt;&gt;"",H5&lt;&gt;"",I5&lt;&gt;"",L5="Sì",ISNUMBER(M5),M5&gt;='Liste e ipotesi'!$B$5,M5&lt;='Liste e ipotesi'!$B$2),"Completo","Da completare"))))</f>
        <v/>
      </c>
      <c r="Q5" s="16">
        <f>IF(A5="","",IF(C5="No","",IF(C5&lt;&gt;"Sì","Selezionare Sì o No",IF(D5="","Inserire data di partenza",IF(AND(ISNUMBER(D5),ISNUMBER(E5),E5&lt;D5),"Controllare le date",IF(AND(ISNUMBER(E5),E5&lt;'Liste e ipotesi'!$B$2),"Viaggio concluso",IF(AND(ISNUMBER(D5),D5&lt;='Liste e ipotesi'!$B$2,OR(E5="",E5&gt;='Liste e ipotesi'!$B$2)),"Ospite già in viaggio",IF(P5="Da completare",IF(AND(ISNUMBER(D5),D5&gt;='Liste e ipotesi'!$B$2,IFERROR(D5-'Liste e ipotesi'!$B$2,999999)&lt;='Liste e ipotesi'!$B$3),"Urgente: completare prima della partenza","Completare i dati"),IF(AND(ISNUMBER(M5),IFERROR('Liste e ipotesi'!$B$2-M5,0)&gt;'Liste e ipotesi'!$B$4),"Riverificare il riferimento","Pronto")))))))))</f>
        <v/>
      </c>
    </row>
    <row r="6" ht="28" customHeight="1">
      <c r="A6" s="7" t="inlineStr">
        <is>
          <t>FIT-005</t>
        </is>
      </c>
      <c r="B6" s="8" t="inlineStr">
        <is>
          <t>Ospite fittizio 05</t>
        </is>
      </c>
      <c r="C6" s="9" t="inlineStr">
        <is>
          <t>Sì</t>
        </is>
      </c>
      <c r="D6" s="23" t="n">
        <v>46295</v>
      </c>
      <c r="E6" s="23" t="n">
        <v>46297</v>
      </c>
      <c r="F6" s="8" t="inlineStr">
        <is>
          <t>Contatto fittizio Delta</t>
        </is>
      </c>
      <c r="G6" s="9" t="inlineStr">
        <is>
          <t>Coniuge/partner</t>
        </is>
      </c>
      <c r="H6" s="11" t="inlineStr">
        <is>
          <t>+39</t>
        </is>
      </c>
      <c r="I6" s="12" t="inlineStr">
        <is>
          <t>0000000000</t>
        </is>
      </c>
      <c r="J6" s="9" t="inlineStr">
        <is>
          <t>Inglese</t>
        </is>
      </c>
      <c r="K6" s="8" t="inlineStr">
        <is>
          <t>Qualsiasi ora</t>
        </is>
      </c>
      <c r="L6" s="9" t="inlineStr">
        <is>
          <t>Sì</t>
        </is>
      </c>
      <c r="M6" s="23" t="n">
        <v>46174</v>
      </c>
      <c r="N6" s="13">
        <f>IF(OR(H6="",I6=""),"",H6&amp;" "&amp;I6)</f>
        <v/>
      </c>
      <c r="O6" s="24">
        <f>IF(OR(A6="",C6&lt;&gt;"Sì",D6=""),"",IFERROR(D6-'Liste e ipotesi'!$B$2,""))</f>
        <v/>
      </c>
      <c r="P6" s="15">
        <f>IF(A6="","",IF(C6="No","Non richiesto",IF(C6&lt;&gt;"Sì","Da completare",IF(AND(B6&lt;&gt;"",ISNUMBER(D6),ISNUMBER(E6),D6&gt;='Liste e ipotesi'!$B$5,D6&lt;='Liste e ipotesi'!$B$6,E6&gt;=D6,E6&lt;='Liste e ipotesi'!$B$6,F6&lt;&gt;"",G6&lt;&gt;"",H6&lt;&gt;"",I6&lt;&gt;"",L6="Sì",ISNUMBER(M6),M6&gt;='Liste e ipotesi'!$B$5,M6&lt;='Liste e ipotesi'!$B$2),"Completo","Da completare"))))</f>
        <v/>
      </c>
      <c r="Q6" s="16">
        <f>IF(A6="","",IF(C6="No","",IF(C6&lt;&gt;"Sì","Selezionare Sì o No",IF(D6="","Inserire data di partenza",IF(AND(ISNUMBER(D6),ISNUMBER(E6),E6&lt;D6),"Controllare le date",IF(AND(ISNUMBER(E6),E6&lt;'Liste e ipotesi'!$B$2),"Viaggio concluso",IF(AND(ISNUMBER(D6),D6&lt;='Liste e ipotesi'!$B$2,OR(E6="",E6&gt;='Liste e ipotesi'!$B$2)),"Ospite già in viaggio",IF(P6="Da completare",IF(AND(ISNUMBER(D6),D6&gt;='Liste e ipotesi'!$B$2,IFERROR(D6-'Liste e ipotesi'!$B$2,999999)&lt;='Liste e ipotesi'!$B$3),"Urgente: completare prima della partenza","Completare i dati"),IF(AND(ISNUMBER(M6),IFERROR('Liste e ipotesi'!$B$2-M6,0)&gt;'Liste e ipotesi'!$B$4),"Riverificare il riferimento","Pronto")))))))))</f>
        <v/>
      </c>
    </row>
    <row r="7" ht="28" customHeight="1">
      <c r="A7" s="7" t="inlineStr">
        <is>
          <t>FIT-006</t>
        </is>
      </c>
      <c r="B7" s="8" t="inlineStr">
        <is>
          <t>Ospite fittizio 06</t>
        </is>
      </c>
      <c r="C7" s="9" t="inlineStr">
        <is>
          <t>Sì</t>
        </is>
      </c>
      <c r="D7" s="23" t="n">
        <v>46275</v>
      </c>
      <c r="E7" s="23" t="n">
        <v>46279</v>
      </c>
      <c r="F7" s="8" t="inlineStr">
        <is>
          <t>Contatto fittizio Epsilon</t>
        </is>
      </c>
      <c r="G7" s="9" t="inlineStr">
        <is>
          <t>Amico/a</t>
        </is>
      </c>
      <c r="H7" s="11" t="inlineStr">
        <is>
          <t>+39</t>
        </is>
      </c>
      <c r="I7" s="12" t="inlineStr">
        <is>
          <t>0000000000</t>
        </is>
      </c>
      <c r="J7" s="9" t="inlineStr">
        <is>
          <t>Italiano</t>
        </is>
      </c>
      <c r="K7" s="8" t="inlineStr">
        <is>
          <t>Pomeriggio (12:00-18:00)</t>
        </is>
      </c>
      <c r="L7" s="9" t="inlineStr">
        <is>
          <t>Sì</t>
        </is>
      </c>
      <c r="M7" s="23" t="n">
        <v>46274</v>
      </c>
      <c r="N7" s="13">
        <f>IF(OR(H7="",I7=""),"",H7&amp;" "&amp;I7)</f>
        <v/>
      </c>
      <c r="O7" s="24">
        <f>IF(OR(A7="",C7&lt;&gt;"Sì",D7=""),"",IFERROR(D7-'Liste e ipotesi'!$B$2,""))</f>
        <v/>
      </c>
      <c r="P7" s="15">
        <f>IF(A7="","",IF(C7="No","Non richiesto",IF(C7&lt;&gt;"Sì","Da completare",IF(AND(B7&lt;&gt;"",ISNUMBER(D7),ISNUMBER(E7),D7&gt;='Liste e ipotesi'!$B$5,D7&lt;='Liste e ipotesi'!$B$6,E7&gt;=D7,E7&lt;='Liste e ipotesi'!$B$6,F7&lt;&gt;"",G7&lt;&gt;"",H7&lt;&gt;"",I7&lt;&gt;"",L7="Sì",ISNUMBER(M7),M7&gt;='Liste e ipotesi'!$B$5,M7&lt;='Liste e ipotesi'!$B$2),"Completo","Da completare"))))</f>
        <v/>
      </c>
      <c r="Q7" s="16">
        <f>IF(A7="","",IF(C7="No","",IF(C7&lt;&gt;"Sì","Selezionare Sì o No",IF(D7="","Inserire data di partenza",IF(AND(ISNUMBER(D7),ISNUMBER(E7),E7&lt;D7),"Controllare le date",IF(AND(ISNUMBER(E7),E7&lt;'Liste e ipotesi'!$B$2),"Viaggio concluso",IF(AND(ISNUMBER(D7),D7&lt;='Liste e ipotesi'!$B$2,OR(E7="",E7&gt;='Liste e ipotesi'!$B$2)),"Ospite già in viaggio",IF(P7="Da completare",IF(AND(ISNUMBER(D7),D7&gt;='Liste e ipotesi'!$B$2,IFERROR(D7-'Liste e ipotesi'!$B$2,999999)&lt;='Liste e ipotesi'!$B$3),"Urgente: completare prima della partenza","Completare i dati"),IF(AND(ISNUMBER(M7),IFERROR('Liste e ipotesi'!$B$2-M7,0)&gt;'Liste e ipotesi'!$B$4),"Riverificare il riferimento","Pronto")))))))))</f>
        <v/>
      </c>
    </row>
    <row r="8" ht="28" customHeight="1">
      <c r="A8" s="7" t="inlineStr">
        <is>
          <t>FIT-007</t>
        </is>
      </c>
      <c r="B8" s="8" t="inlineStr">
        <is>
          <t>Ospite fittizio 07</t>
        </is>
      </c>
      <c r="C8" s="9" t="inlineStr">
        <is>
          <t>Sì</t>
        </is>
      </c>
      <c r="D8" s="23" t="n">
        <v>46270</v>
      </c>
      <c r="E8" s="23" t="n">
        <v>46273</v>
      </c>
      <c r="F8" s="8" t="inlineStr">
        <is>
          <t>Contatto fittizio Zeta</t>
        </is>
      </c>
      <c r="G8" s="9" t="inlineStr">
        <is>
          <t>Genitore</t>
        </is>
      </c>
      <c r="H8" s="11" t="inlineStr">
        <is>
          <t>+39</t>
        </is>
      </c>
      <c r="I8" s="12" t="inlineStr">
        <is>
          <t>0000000000</t>
        </is>
      </c>
      <c r="J8" s="9" t="inlineStr">
        <is>
          <t>Italiano</t>
        </is>
      </c>
      <c r="K8" s="8" t="inlineStr">
        <is>
          <t>Qualsiasi ora</t>
        </is>
      </c>
      <c r="L8" s="9" t="inlineStr">
        <is>
          <t>Sì</t>
        </is>
      </c>
      <c r="M8" s="23" t="n">
        <v>46268</v>
      </c>
      <c r="N8" s="13">
        <f>IF(OR(H8="",I8=""),"",H8&amp;" "&amp;I8)</f>
        <v/>
      </c>
      <c r="O8" s="24">
        <f>IF(OR(A8="",C8&lt;&gt;"Sì",D8=""),"",IFERROR(D8-'Liste e ipotesi'!$B$2,""))</f>
        <v/>
      </c>
      <c r="P8" s="15">
        <f>IF(A8="","",IF(C8="No","Non richiesto",IF(C8&lt;&gt;"Sì","Da completare",IF(AND(B8&lt;&gt;"",ISNUMBER(D8),ISNUMBER(E8),D8&gt;='Liste e ipotesi'!$B$5,D8&lt;='Liste e ipotesi'!$B$6,E8&gt;=D8,E8&lt;='Liste e ipotesi'!$B$6,F8&lt;&gt;"",G8&lt;&gt;"",H8&lt;&gt;"",I8&lt;&gt;"",L8="Sì",ISNUMBER(M8),M8&gt;='Liste e ipotesi'!$B$5,M8&lt;='Liste e ipotesi'!$B$2),"Completo","Da completare"))))</f>
        <v/>
      </c>
      <c r="Q8" s="16">
        <f>IF(A8="","",IF(C8="No","",IF(C8&lt;&gt;"Sì","Selezionare Sì o No",IF(D8="","Inserire data di partenza",IF(AND(ISNUMBER(D8),ISNUMBER(E8),E8&lt;D8),"Controllare le date",IF(AND(ISNUMBER(E8),E8&lt;'Liste e ipotesi'!$B$2),"Viaggio concluso",IF(AND(ISNUMBER(D8),D8&lt;='Liste e ipotesi'!$B$2,OR(E8="",E8&gt;='Liste e ipotesi'!$B$2)),"Ospite già in viaggio",IF(P8="Da completare",IF(AND(ISNUMBER(D8),D8&gt;='Liste e ipotesi'!$B$2,IFERROR(D8-'Liste e ipotesi'!$B$2,999999)&lt;='Liste e ipotesi'!$B$3),"Urgente: completare prima della partenza","Completare i dati"),IF(AND(ISNUMBER(M8),IFERROR('Liste e ipotesi'!$B$2-M8,0)&gt;'Liste e ipotesi'!$B$4),"Riverificare il riferimento","Pronto")))))))))</f>
        <v/>
      </c>
    </row>
    <row r="9" ht="28" customHeight="1">
      <c r="A9" s="7" t="inlineStr">
        <is>
          <t>FIT-008</t>
        </is>
      </c>
      <c r="B9" s="8" t="inlineStr">
        <is>
          <t>Ospite fittizio 08</t>
        </is>
      </c>
      <c r="C9" s="9" t="inlineStr">
        <is>
          <t>Sì</t>
        </is>
      </c>
      <c r="D9" s="23" t="n">
        <v>46290</v>
      </c>
      <c r="E9" s="23" t="n">
        <v>46292</v>
      </c>
      <c r="F9" s="8" t="inlineStr">
        <is>
          <t>Contatto fittizio Eta</t>
        </is>
      </c>
      <c r="G9" s="9" t="inlineStr">
        <is>
          <t>Altro</t>
        </is>
      </c>
      <c r="H9" s="11" t="inlineStr">
        <is>
          <t>+39</t>
        </is>
      </c>
      <c r="I9" s="12" t="inlineStr">
        <is>
          <t>0000000000</t>
        </is>
      </c>
      <c r="J9" s="9" t="inlineStr">
        <is>
          <t>Francese</t>
        </is>
      </c>
      <c r="K9" s="8" t="inlineStr">
        <is>
          <t>Sera (18:00-22:00)</t>
        </is>
      </c>
      <c r="L9" s="9" t="inlineStr">
        <is>
          <t>No</t>
        </is>
      </c>
      <c r="M9" s="23" t="n">
        <v>46275</v>
      </c>
      <c r="N9" s="13">
        <f>IF(OR(H9="",I9=""),"",H9&amp;" "&amp;I9)</f>
        <v/>
      </c>
      <c r="O9" s="24">
        <f>IF(OR(A9="",C9&lt;&gt;"Sì",D9=""),"",IFERROR(D9-'Liste e ipotesi'!$B$2,""))</f>
        <v/>
      </c>
      <c r="P9" s="15">
        <f>IF(A9="","",IF(C9="No","Non richiesto",IF(C9&lt;&gt;"Sì","Da completare",IF(AND(B9&lt;&gt;"",ISNUMBER(D9),ISNUMBER(E9),D9&gt;='Liste e ipotesi'!$B$5,D9&lt;='Liste e ipotesi'!$B$6,E9&gt;=D9,E9&lt;='Liste e ipotesi'!$B$6,F9&lt;&gt;"",G9&lt;&gt;"",H9&lt;&gt;"",I9&lt;&gt;"",L9="Sì",ISNUMBER(M9),M9&gt;='Liste e ipotesi'!$B$5,M9&lt;='Liste e ipotesi'!$B$2),"Completo","Da completare"))))</f>
        <v/>
      </c>
      <c r="Q9" s="16">
        <f>IF(A9="","",IF(C9="No","",IF(C9&lt;&gt;"Sì","Selezionare Sì o No",IF(D9="","Inserire data di partenza",IF(AND(ISNUMBER(D9),ISNUMBER(E9),E9&lt;D9),"Controllare le date",IF(AND(ISNUMBER(E9),E9&lt;'Liste e ipotesi'!$B$2),"Viaggio concluso",IF(AND(ISNUMBER(D9),D9&lt;='Liste e ipotesi'!$B$2,OR(E9="",E9&gt;='Liste e ipotesi'!$B$2)),"Ospite già in viaggio",IF(P9="Da completare",IF(AND(ISNUMBER(D9),D9&gt;='Liste e ipotesi'!$B$2,IFERROR(D9-'Liste e ipotesi'!$B$2,999999)&lt;='Liste e ipotesi'!$B$3),"Urgente: completare prima della partenza","Completare i dati"),IF(AND(ISNUMBER(M9),IFERROR('Liste e ipotesi'!$B$2-M9,0)&gt;'Liste e ipotesi'!$B$4),"Riverificare il riferimento","Pronto")))))))))</f>
        <v/>
      </c>
    </row>
    <row r="10" ht="28" customHeight="1">
      <c r="A10" s="7" t="inlineStr">
        <is>
          <t>FIT-009</t>
        </is>
      </c>
      <c r="B10" s="8" t="inlineStr">
        <is>
          <t>Ospite fittizio 09</t>
        </is>
      </c>
      <c r="C10" s="9" t="inlineStr">
        <is>
          <t>Sì</t>
        </is>
      </c>
      <c r="D10" s="23" t="n"/>
      <c r="E10" s="23" t="n"/>
      <c r="F10" s="8" t="inlineStr">
        <is>
          <t>Contatto fittizio Theta</t>
        </is>
      </c>
      <c r="G10" s="9" t="inlineStr">
        <is>
          <t>Figlio/a maggiorenne</t>
        </is>
      </c>
      <c r="H10" s="11" t="inlineStr">
        <is>
          <t>+39</t>
        </is>
      </c>
      <c r="I10" s="12" t="inlineStr">
        <is>
          <t>0000000000</t>
        </is>
      </c>
      <c r="J10" s="9" t="inlineStr">
        <is>
          <t>Italiano</t>
        </is>
      </c>
      <c r="K10" s="8" t="inlineStr">
        <is>
          <t>Qualsiasi ora</t>
        </is>
      </c>
      <c r="L10" s="9" t="inlineStr">
        <is>
          <t>Sì</t>
        </is>
      </c>
      <c r="M10" s="23" t="n">
        <v>46275</v>
      </c>
      <c r="N10" s="13">
        <f>IF(OR(H10="",I10=""),"",H10&amp;" "&amp;I10)</f>
        <v/>
      </c>
      <c r="O10" s="24">
        <f>IF(OR(A10="",C10&lt;&gt;"Sì",D10=""),"",IFERROR(D10-'Liste e ipotesi'!$B$2,""))</f>
        <v/>
      </c>
      <c r="P10" s="15">
        <f>IF(A10="","",IF(C10="No","Non richiesto",IF(C10&lt;&gt;"Sì","Da completare",IF(AND(B10&lt;&gt;"",ISNUMBER(D10),ISNUMBER(E10),D10&gt;='Liste e ipotesi'!$B$5,D10&lt;='Liste e ipotesi'!$B$6,E10&gt;=D10,E10&lt;='Liste e ipotesi'!$B$6,F10&lt;&gt;"",G10&lt;&gt;"",H10&lt;&gt;"",I10&lt;&gt;"",L10="Sì",ISNUMBER(M10),M10&gt;='Liste e ipotesi'!$B$5,M10&lt;='Liste e ipotesi'!$B$2),"Completo","Da completare"))))</f>
        <v/>
      </c>
      <c r="Q10" s="16">
        <f>IF(A10="","",IF(C10="No","",IF(C10&lt;&gt;"Sì","Selezionare Sì o No",IF(D10="","Inserire data di partenza",IF(AND(ISNUMBER(D10),ISNUMBER(E10),E10&lt;D10),"Controllare le date",IF(AND(ISNUMBER(E10),E10&lt;'Liste e ipotesi'!$B$2),"Viaggio concluso",IF(AND(ISNUMBER(D10),D10&lt;='Liste e ipotesi'!$B$2,OR(E10="",E10&gt;='Liste e ipotesi'!$B$2)),"Ospite già in viaggio",IF(P10="Da completare",IF(AND(ISNUMBER(D10),D10&gt;='Liste e ipotesi'!$B$2,IFERROR(D10-'Liste e ipotesi'!$B$2,999999)&lt;='Liste e ipotesi'!$B$3),"Urgente: completare prima della partenza","Completare i dati"),IF(AND(ISNUMBER(M10),IFERROR('Liste e ipotesi'!$B$2-M10,0)&gt;'Liste e ipotesi'!$B$4),"Riverificare il riferimento","Pronto")))))))))</f>
        <v/>
      </c>
    </row>
    <row r="11" ht="28" customHeight="1">
      <c r="A11" s="7" t="inlineStr">
        <is>
          <t>FIT-010</t>
        </is>
      </c>
      <c r="B11" s="8" t="inlineStr">
        <is>
          <t>Ospite fittizio 10</t>
        </is>
      </c>
      <c r="C11" s="9" t="inlineStr">
        <is>
          <t>Sì</t>
        </is>
      </c>
      <c r="D11" s="23" t="n">
        <v>46315</v>
      </c>
      <c r="E11" s="23" t="n">
        <v>46317</v>
      </c>
      <c r="F11" s="8" t="inlineStr">
        <is>
          <t>Contatto fittizio Iota</t>
        </is>
      </c>
      <c r="G11" s="9" t="inlineStr">
        <is>
          <t>Fratello/sorella</t>
        </is>
      </c>
      <c r="H11" s="11" t="inlineStr">
        <is>
          <t>+39</t>
        </is>
      </c>
      <c r="I11" s="12" t="inlineStr">
        <is>
          <t>0000000000</t>
        </is>
      </c>
      <c r="J11" s="9" t="inlineStr">
        <is>
          <t>Tedesco</t>
        </is>
      </c>
      <c r="K11" s="8" t="inlineStr">
        <is>
          <t>Mattina (08:00-12:00)</t>
        </is>
      </c>
      <c r="L11" s="9" t="inlineStr">
        <is>
          <t>Sì</t>
        </is>
      </c>
      <c r="M11" s="23" t="n">
        <v>46277</v>
      </c>
      <c r="N11" s="13">
        <f>IF(OR(H11="",I11=""),"",H11&amp;" "&amp;I11)</f>
        <v/>
      </c>
      <c r="O11" s="24">
        <f>IF(OR(A11="",C11&lt;&gt;"Sì",D11=""),"",IFERROR(D11-'Liste e ipotesi'!$B$2,""))</f>
        <v/>
      </c>
      <c r="P11" s="15">
        <f>IF(A11="","",IF(C11="No","Non richiesto",IF(C11&lt;&gt;"Sì","Da completare",IF(AND(B11&lt;&gt;"",ISNUMBER(D11),ISNUMBER(E11),D11&gt;='Liste e ipotesi'!$B$5,D11&lt;='Liste e ipotesi'!$B$6,E11&gt;=D11,E11&lt;='Liste e ipotesi'!$B$6,F11&lt;&gt;"",G11&lt;&gt;"",H11&lt;&gt;"",I11&lt;&gt;"",L11="Sì",ISNUMBER(M11),M11&gt;='Liste e ipotesi'!$B$5,M11&lt;='Liste e ipotesi'!$B$2),"Completo","Da completare"))))</f>
        <v/>
      </c>
      <c r="Q11" s="16">
        <f>IF(A11="","",IF(C11="No","",IF(C11&lt;&gt;"Sì","Selezionare Sì o No",IF(D11="","Inserire data di partenza",IF(AND(ISNUMBER(D11),ISNUMBER(E11),E11&lt;D11),"Controllare le date",IF(AND(ISNUMBER(E11),E11&lt;'Liste e ipotesi'!$B$2),"Viaggio concluso",IF(AND(ISNUMBER(D11),D11&lt;='Liste e ipotesi'!$B$2,OR(E11="",E11&gt;='Liste e ipotesi'!$B$2)),"Ospite già in viaggio",IF(P11="Da completare",IF(AND(ISNUMBER(D11),D11&gt;='Liste e ipotesi'!$B$2,IFERROR(D11-'Liste e ipotesi'!$B$2,999999)&lt;='Liste e ipotesi'!$B$3),"Urgente: completare prima della partenza","Completare i dati"),IF(AND(ISNUMBER(M11),IFERROR('Liste e ipotesi'!$B$2-M11,0)&gt;'Liste e ipotesi'!$B$4),"Riverificare il riferimento","Pronto")))))))))</f>
        <v/>
      </c>
    </row>
    <row r="12" ht="21" customHeight="1">
      <c r="A12" s="7" t="n"/>
      <c r="B12" s="8" t="n"/>
      <c r="C12" s="9" t="n"/>
      <c r="D12" s="23" t="n"/>
      <c r="E12" s="23" t="n"/>
      <c r="F12" s="8" t="n"/>
      <c r="G12" s="9" t="n"/>
      <c r="H12" s="11" t="n"/>
      <c r="I12" s="12" t="n"/>
      <c r="J12" s="9" t="n"/>
      <c r="K12" s="8" t="n"/>
      <c r="L12" s="9" t="n"/>
      <c r="M12" s="23" t="n"/>
      <c r="N12" s="13">
        <f>IF(OR(H12="",I12=""),"",H12&amp;" "&amp;I12)</f>
        <v/>
      </c>
      <c r="O12" s="24">
        <f>IF(OR(A12="",C12&lt;&gt;"Sì",D12=""),"",IFERROR(D12-'Liste e ipotesi'!$B$2,""))</f>
        <v/>
      </c>
      <c r="P12" s="15">
        <f>IF(A12="","",IF(C12="No","Non richiesto",IF(C12&lt;&gt;"Sì","Da completare",IF(AND(B12&lt;&gt;"",ISNUMBER(D12),ISNUMBER(E12),D12&gt;='Liste e ipotesi'!$B$5,D12&lt;='Liste e ipotesi'!$B$6,E12&gt;=D12,E12&lt;='Liste e ipotesi'!$B$6,F12&lt;&gt;"",G12&lt;&gt;"",H12&lt;&gt;"",I12&lt;&gt;"",L12="Sì",ISNUMBER(M12),M12&gt;='Liste e ipotesi'!$B$5,M12&lt;='Liste e ipotesi'!$B$2),"Completo","Da completare"))))</f>
        <v/>
      </c>
      <c r="Q12" s="16">
        <f>IF(A12="","",IF(C12="No","",IF(C12&lt;&gt;"Sì","Selezionare Sì o No",IF(D12="","Inserire data di partenza",IF(AND(ISNUMBER(D12),ISNUMBER(E12),E12&lt;D12),"Controllare le date",IF(AND(ISNUMBER(E12),E12&lt;'Liste e ipotesi'!$B$2),"Viaggio concluso",IF(AND(ISNUMBER(D12),D12&lt;='Liste e ipotesi'!$B$2,OR(E12="",E12&gt;='Liste e ipotesi'!$B$2)),"Ospite già in viaggio",IF(P12="Da completare",IF(AND(ISNUMBER(D12),D12&gt;='Liste e ipotesi'!$B$2,IFERROR(D12-'Liste e ipotesi'!$B$2,999999)&lt;='Liste e ipotesi'!$B$3),"Urgente: completare prima della partenza","Completare i dati"),IF(AND(ISNUMBER(M12),IFERROR('Liste e ipotesi'!$B$2-M12,0)&gt;'Liste e ipotesi'!$B$4),"Riverificare il riferimento","Pronto")))))))))</f>
        <v/>
      </c>
    </row>
    <row r="13" ht="21" customHeight="1">
      <c r="A13" s="7" t="n"/>
      <c r="B13" s="8" t="n"/>
      <c r="C13" s="9" t="n"/>
      <c r="D13" s="23" t="n"/>
      <c r="E13" s="23" t="n"/>
      <c r="F13" s="8" t="n"/>
      <c r="G13" s="9" t="n"/>
      <c r="H13" s="11" t="n"/>
      <c r="I13" s="12" t="n"/>
      <c r="J13" s="9" t="n"/>
      <c r="K13" s="8" t="n"/>
      <c r="L13" s="9" t="n"/>
      <c r="M13" s="23" t="n"/>
      <c r="N13" s="13">
        <f>IF(OR(H13="",I13=""),"",H13&amp;" "&amp;I13)</f>
        <v/>
      </c>
      <c r="O13" s="24">
        <f>IF(OR(A13="",C13&lt;&gt;"Sì",D13=""),"",IFERROR(D13-'Liste e ipotesi'!$B$2,""))</f>
        <v/>
      </c>
      <c r="P13" s="15">
        <f>IF(A13="","",IF(C13="No","Non richiesto",IF(C13&lt;&gt;"Sì","Da completare",IF(AND(B13&lt;&gt;"",ISNUMBER(D13),ISNUMBER(E13),D13&gt;='Liste e ipotesi'!$B$5,D13&lt;='Liste e ipotesi'!$B$6,E13&gt;=D13,E13&lt;='Liste e ipotesi'!$B$6,F13&lt;&gt;"",G13&lt;&gt;"",H13&lt;&gt;"",I13&lt;&gt;"",L13="Sì",ISNUMBER(M13),M13&gt;='Liste e ipotesi'!$B$5,M13&lt;='Liste e ipotesi'!$B$2),"Completo","Da completare"))))</f>
        <v/>
      </c>
      <c r="Q13" s="16">
        <f>IF(A13="","",IF(C13="No","",IF(C13&lt;&gt;"Sì","Selezionare Sì o No",IF(D13="","Inserire data di partenza",IF(AND(ISNUMBER(D13),ISNUMBER(E13),E13&lt;D13),"Controllare le date",IF(AND(ISNUMBER(E13),E13&lt;'Liste e ipotesi'!$B$2),"Viaggio concluso",IF(AND(ISNUMBER(D13),D13&lt;='Liste e ipotesi'!$B$2,OR(E13="",E13&gt;='Liste e ipotesi'!$B$2)),"Ospite già in viaggio",IF(P13="Da completare",IF(AND(ISNUMBER(D13),D13&gt;='Liste e ipotesi'!$B$2,IFERROR(D13-'Liste e ipotesi'!$B$2,999999)&lt;='Liste e ipotesi'!$B$3),"Urgente: completare prima della partenza","Completare i dati"),IF(AND(ISNUMBER(M13),IFERROR('Liste e ipotesi'!$B$2-M13,0)&gt;'Liste e ipotesi'!$B$4),"Riverificare il riferimento","Pronto")))))))))</f>
        <v/>
      </c>
    </row>
    <row r="14" ht="21" customHeight="1">
      <c r="A14" s="7" t="n"/>
      <c r="B14" s="8" t="n"/>
      <c r="C14" s="9" t="n"/>
      <c r="D14" s="23" t="n"/>
      <c r="E14" s="23" t="n"/>
      <c r="F14" s="8" t="n"/>
      <c r="G14" s="9" t="n"/>
      <c r="H14" s="11" t="n"/>
      <c r="I14" s="12" t="n"/>
      <c r="J14" s="9" t="n"/>
      <c r="K14" s="8" t="n"/>
      <c r="L14" s="9" t="n"/>
      <c r="M14" s="23" t="n"/>
      <c r="N14" s="13">
        <f>IF(OR(H14="",I14=""),"",H14&amp;" "&amp;I14)</f>
        <v/>
      </c>
      <c r="O14" s="24">
        <f>IF(OR(A14="",C14&lt;&gt;"Sì",D14=""),"",IFERROR(D14-'Liste e ipotesi'!$B$2,""))</f>
        <v/>
      </c>
      <c r="P14" s="15">
        <f>IF(A14="","",IF(C14="No","Non richiesto",IF(C14&lt;&gt;"Sì","Da completare",IF(AND(B14&lt;&gt;"",ISNUMBER(D14),ISNUMBER(E14),D14&gt;='Liste e ipotesi'!$B$5,D14&lt;='Liste e ipotesi'!$B$6,E14&gt;=D14,E14&lt;='Liste e ipotesi'!$B$6,F14&lt;&gt;"",G14&lt;&gt;"",H14&lt;&gt;"",I14&lt;&gt;"",L14="Sì",ISNUMBER(M14),M14&gt;='Liste e ipotesi'!$B$5,M14&lt;='Liste e ipotesi'!$B$2),"Completo","Da completare"))))</f>
        <v/>
      </c>
      <c r="Q14" s="16">
        <f>IF(A14="","",IF(C14="No","",IF(C14&lt;&gt;"Sì","Selezionare Sì o No",IF(D14="","Inserire data di partenza",IF(AND(ISNUMBER(D14),ISNUMBER(E14),E14&lt;D14),"Controllare le date",IF(AND(ISNUMBER(E14),E14&lt;'Liste e ipotesi'!$B$2),"Viaggio concluso",IF(AND(ISNUMBER(D14),D14&lt;='Liste e ipotesi'!$B$2,OR(E14="",E14&gt;='Liste e ipotesi'!$B$2)),"Ospite già in viaggio",IF(P14="Da completare",IF(AND(ISNUMBER(D14),D14&gt;='Liste e ipotesi'!$B$2,IFERROR(D14-'Liste e ipotesi'!$B$2,999999)&lt;='Liste e ipotesi'!$B$3),"Urgente: completare prima della partenza","Completare i dati"),IF(AND(ISNUMBER(M14),IFERROR('Liste e ipotesi'!$B$2-M14,0)&gt;'Liste e ipotesi'!$B$4),"Riverificare il riferimento","Pronto")))))))))</f>
        <v/>
      </c>
    </row>
    <row r="15" ht="21" customHeight="1">
      <c r="A15" s="7" t="n"/>
      <c r="B15" s="8" t="n"/>
      <c r="C15" s="9" t="n"/>
      <c r="D15" s="23" t="n"/>
      <c r="E15" s="23" t="n"/>
      <c r="F15" s="8" t="n"/>
      <c r="G15" s="9" t="n"/>
      <c r="H15" s="11" t="n"/>
      <c r="I15" s="12" t="n"/>
      <c r="J15" s="9" t="n"/>
      <c r="K15" s="8" t="n"/>
      <c r="L15" s="9" t="n"/>
      <c r="M15" s="23" t="n"/>
      <c r="N15" s="13">
        <f>IF(OR(H15="",I15=""),"",H15&amp;" "&amp;I15)</f>
        <v/>
      </c>
      <c r="O15" s="24">
        <f>IF(OR(A15="",C15&lt;&gt;"Sì",D15=""),"",IFERROR(D15-'Liste e ipotesi'!$B$2,""))</f>
        <v/>
      </c>
      <c r="P15" s="15">
        <f>IF(A15="","",IF(C15="No","Non richiesto",IF(C15&lt;&gt;"Sì","Da completare",IF(AND(B15&lt;&gt;"",ISNUMBER(D15),ISNUMBER(E15),D15&gt;='Liste e ipotesi'!$B$5,D15&lt;='Liste e ipotesi'!$B$6,E15&gt;=D15,E15&lt;='Liste e ipotesi'!$B$6,F15&lt;&gt;"",G15&lt;&gt;"",H15&lt;&gt;"",I15&lt;&gt;"",L15="Sì",ISNUMBER(M15),M15&gt;='Liste e ipotesi'!$B$5,M15&lt;='Liste e ipotesi'!$B$2),"Completo","Da completare"))))</f>
        <v/>
      </c>
      <c r="Q15" s="16">
        <f>IF(A15="","",IF(C15="No","",IF(C15&lt;&gt;"Sì","Selezionare Sì o No",IF(D15="","Inserire data di partenza",IF(AND(ISNUMBER(D15),ISNUMBER(E15),E15&lt;D15),"Controllare le date",IF(AND(ISNUMBER(E15),E15&lt;'Liste e ipotesi'!$B$2),"Viaggio concluso",IF(AND(ISNUMBER(D15),D15&lt;='Liste e ipotesi'!$B$2,OR(E15="",E15&gt;='Liste e ipotesi'!$B$2)),"Ospite già in viaggio",IF(P15="Da completare",IF(AND(ISNUMBER(D15),D15&gt;='Liste e ipotesi'!$B$2,IFERROR(D15-'Liste e ipotesi'!$B$2,999999)&lt;='Liste e ipotesi'!$B$3),"Urgente: completare prima della partenza","Completare i dati"),IF(AND(ISNUMBER(M15),IFERROR('Liste e ipotesi'!$B$2-M15,0)&gt;'Liste e ipotesi'!$B$4),"Riverificare il riferimento","Pronto")))))))))</f>
        <v/>
      </c>
    </row>
    <row r="16" ht="21" customHeight="1">
      <c r="A16" s="7" t="n"/>
      <c r="B16" s="8" t="n"/>
      <c r="C16" s="9" t="n"/>
      <c r="D16" s="23" t="n"/>
      <c r="E16" s="23" t="n"/>
      <c r="F16" s="8" t="n"/>
      <c r="G16" s="9" t="n"/>
      <c r="H16" s="11" t="n"/>
      <c r="I16" s="12" t="n"/>
      <c r="J16" s="9" t="n"/>
      <c r="K16" s="8" t="n"/>
      <c r="L16" s="9" t="n"/>
      <c r="M16" s="23" t="n"/>
      <c r="N16" s="13">
        <f>IF(OR(H16="",I16=""),"",H16&amp;" "&amp;I16)</f>
        <v/>
      </c>
      <c r="O16" s="24">
        <f>IF(OR(A16="",C16&lt;&gt;"Sì",D16=""),"",IFERROR(D16-'Liste e ipotesi'!$B$2,""))</f>
        <v/>
      </c>
      <c r="P16" s="15">
        <f>IF(A16="","",IF(C16="No","Non richiesto",IF(C16&lt;&gt;"Sì","Da completare",IF(AND(B16&lt;&gt;"",ISNUMBER(D16),ISNUMBER(E16),D16&gt;='Liste e ipotesi'!$B$5,D16&lt;='Liste e ipotesi'!$B$6,E16&gt;=D16,E16&lt;='Liste e ipotesi'!$B$6,F16&lt;&gt;"",G16&lt;&gt;"",H16&lt;&gt;"",I16&lt;&gt;"",L16="Sì",ISNUMBER(M16),M16&gt;='Liste e ipotesi'!$B$5,M16&lt;='Liste e ipotesi'!$B$2),"Completo","Da completare"))))</f>
        <v/>
      </c>
      <c r="Q16" s="16">
        <f>IF(A16="","",IF(C16="No","",IF(C16&lt;&gt;"Sì","Selezionare Sì o No",IF(D16="","Inserire data di partenza",IF(AND(ISNUMBER(D16),ISNUMBER(E16),E16&lt;D16),"Controllare le date",IF(AND(ISNUMBER(E16),E16&lt;'Liste e ipotesi'!$B$2),"Viaggio concluso",IF(AND(ISNUMBER(D16),D16&lt;='Liste e ipotesi'!$B$2,OR(E16="",E16&gt;='Liste e ipotesi'!$B$2)),"Ospite già in viaggio",IF(P16="Da completare",IF(AND(ISNUMBER(D16),D16&gt;='Liste e ipotesi'!$B$2,IFERROR(D16-'Liste e ipotesi'!$B$2,999999)&lt;='Liste e ipotesi'!$B$3),"Urgente: completare prima della partenza","Completare i dati"),IF(AND(ISNUMBER(M16),IFERROR('Liste e ipotesi'!$B$2-M16,0)&gt;'Liste e ipotesi'!$B$4),"Riverificare il riferimento","Pronto")))))))))</f>
        <v/>
      </c>
    </row>
    <row r="17" ht="21" customHeight="1">
      <c r="A17" s="7" t="n"/>
      <c r="B17" s="8" t="n"/>
      <c r="C17" s="9" t="n"/>
      <c r="D17" s="23" t="n"/>
      <c r="E17" s="23" t="n"/>
      <c r="F17" s="8" t="n"/>
      <c r="G17" s="9" t="n"/>
      <c r="H17" s="11" t="n"/>
      <c r="I17" s="12" t="n"/>
      <c r="J17" s="9" t="n"/>
      <c r="K17" s="8" t="n"/>
      <c r="L17" s="9" t="n"/>
      <c r="M17" s="23" t="n"/>
      <c r="N17" s="13">
        <f>IF(OR(H17="",I17=""),"",H17&amp;" "&amp;I17)</f>
        <v/>
      </c>
      <c r="O17" s="24">
        <f>IF(OR(A17="",C17&lt;&gt;"Sì",D17=""),"",IFERROR(D17-'Liste e ipotesi'!$B$2,""))</f>
        <v/>
      </c>
      <c r="P17" s="15">
        <f>IF(A17="","",IF(C17="No","Non richiesto",IF(C17&lt;&gt;"Sì","Da completare",IF(AND(B17&lt;&gt;"",ISNUMBER(D17),ISNUMBER(E17),D17&gt;='Liste e ipotesi'!$B$5,D17&lt;='Liste e ipotesi'!$B$6,E17&gt;=D17,E17&lt;='Liste e ipotesi'!$B$6,F17&lt;&gt;"",G17&lt;&gt;"",H17&lt;&gt;"",I17&lt;&gt;"",L17="Sì",ISNUMBER(M17),M17&gt;='Liste e ipotesi'!$B$5,M17&lt;='Liste e ipotesi'!$B$2),"Completo","Da completare"))))</f>
        <v/>
      </c>
      <c r="Q17" s="16">
        <f>IF(A17="","",IF(C17="No","",IF(C17&lt;&gt;"Sì","Selezionare Sì o No",IF(D17="","Inserire data di partenza",IF(AND(ISNUMBER(D17),ISNUMBER(E17),E17&lt;D17),"Controllare le date",IF(AND(ISNUMBER(E17),E17&lt;'Liste e ipotesi'!$B$2),"Viaggio concluso",IF(AND(ISNUMBER(D17),D17&lt;='Liste e ipotesi'!$B$2,OR(E17="",E17&gt;='Liste e ipotesi'!$B$2)),"Ospite già in viaggio",IF(P17="Da completare",IF(AND(ISNUMBER(D17),D17&gt;='Liste e ipotesi'!$B$2,IFERROR(D17-'Liste e ipotesi'!$B$2,999999)&lt;='Liste e ipotesi'!$B$3),"Urgente: completare prima della partenza","Completare i dati"),IF(AND(ISNUMBER(M17),IFERROR('Liste e ipotesi'!$B$2-M17,0)&gt;'Liste e ipotesi'!$B$4),"Riverificare il riferimento","Pronto")))))))))</f>
        <v/>
      </c>
    </row>
    <row r="18" ht="21" customHeight="1">
      <c r="A18" s="7" t="n"/>
      <c r="B18" s="8" t="n"/>
      <c r="C18" s="9" t="n"/>
      <c r="D18" s="23" t="n"/>
      <c r="E18" s="23" t="n"/>
      <c r="F18" s="8" t="n"/>
      <c r="G18" s="9" t="n"/>
      <c r="H18" s="11" t="n"/>
      <c r="I18" s="12" t="n"/>
      <c r="J18" s="9" t="n"/>
      <c r="K18" s="8" t="n"/>
      <c r="L18" s="9" t="n"/>
      <c r="M18" s="23" t="n"/>
      <c r="N18" s="13">
        <f>IF(OR(H18="",I18=""),"",H18&amp;" "&amp;I18)</f>
        <v/>
      </c>
      <c r="O18" s="24">
        <f>IF(OR(A18="",C18&lt;&gt;"Sì",D18=""),"",IFERROR(D18-'Liste e ipotesi'!$B$2,""))</f>
        <v/>
      </c>
      <c r="P18" s="15">
        <f>IF(A18="","",IF(C18="No","Non richiesto",IF(C18&lt;&gt;"Sì","Da completare",IF(AND(B18&lt;&gt;"",ISNUMBER(D18),ISNUMBER(E18),D18&gt;='Liste e ipotesi'!$B$5,D18&lt;='Liste e ipotesi'!$B$6,E18&gt;=D18,E18&lt;='Liste e ipotesi'!$B$6,F18&lt;&gt;"",G18&lt;&gt;"",H18&lt;&gt;"",I18&lt;&gt;"",L18="Sì",ISNUMBER(M18),M18&gt;='Liste e ipotesi'!$B$5,M18&lt;='Liste e ipotesi'!$B$2),"Completo","Da completare"))))</f>
        <v/>
      </c>
      <c r="Q18" s="16">
        <f>IF(A18="","",IF(C18="No","",IF(C18&lt;&gt;"Sì","Selezionare Sì o No",IF(D18="","Inserire data di partenza",IF(AND(ISNUMBER(D18),ISNUMBER(E18),E18&lt;D18),"Controllare le date",IF(AND(ISNUMBER(E18),E18&lt;'Liste e ipotesi'!$B$2),"Viaggio concluso",IF(AND(ISNUMBER(D18),D18&lt;='Liste e ipotesi'!$B$2,OR(E18="",E18&gt;='Liste e ipotesi'!$B$2)),"Ospite già in viaggio",IF(P18="Da completare",IF(AND(ISNUMBER(D18),D18&gt;='Liste e ipotesi'!$B$2,IFERROR(D18-'Liste e ipotesi'!$B$2,999999)&lt;='Liste e ipotesi'!$B$3),"Urgente: completare prima della partenza","Completare i dati"),IF(AND(ISNUMBER(M18),IFERROR('Liste e ipotesi'!$B$2-M18,0)&gt;'Liste e ipotesi'!$B$4),"Riverificare il riferimento","Pronto")))))))))</f>
        <v/>
      </c>
    </row>
    <row r="19" ht="21" customHeight="1">
      <c r="A19" s="7" t="n"/>
      <c r="B19" s="8" t="n"/>
      <c r="C19" s="9" t="n"/>
      <c r="D19" s="23" t="n"/>
      <c r="E19" s="23" t="n"/>
      <c r="F19" s="8" t="n"/>
      <c r="G19" s="9" t="n"/>
      <c r="H19" s="11" t="n"/>
      <c r="I19" s="12" t="n"/>
      <c r="J19" s="9" t="n"/>
      <c r="K19" s="8" t="n"/>
      <c r="L19" s="9" t="n"/>
      <c r="M19" s="23" t="n"/>
      <c r="N19" s="13">
        <f>IF(OR(H19="",I19=""),"",H19&amp;" "&amp;I19)</f>
        <v/>
      </c>
      <c r="O19" s="24">
        <f>IF(OR(A19="",C19&lt;&gt;"Sì",D19=""),"",IFERROR(D19-'Liste e ipotesi'!$B$2,""))</f>
        <v/>
      </c>
      <c r="P19" s="15">
        <f>IF(A19="","",IF(C19="No","Non richiesto",IF(C19&lt;&gt;"Sì","Da completare",IF(AND(B19&lt;&gt;"",ISNUMBER(D19),ISNUMBER(E19),D19&gt;='Liste e ipotesi'!$B$5,D19&lt;='Liste e ipotesi'!$B$6,E19&gt;=D19,E19&lt;='Liste e ipotesi'!$B$6,F19&lt;&gt;"",G19&lt;&gt;"",H19&lt;&gt;"",I19&lt;&gt;"",L19="Sì",ISNUMBER(M19),M19&gt;='Liste e ipotesi'!$B$5,M19&lt;='Liste e ipotesi'!$B$2),"Completo","Da completare"))))</f>
        <v/>
      </c>
      <c r="Q19" s="16">
        <f>IF(A19="","",IF(C19="No","",IF(C19&lt;&gt;"Sì","Selezionare Sì o No",IF(D19="","Inserire data di partenza",IF(AND(ISNUMBER(D19),ISNUMBER(E19),E19&lt;D19),"Controllare le date",IF(AND(ISNUMBER(E19),E19&lt;'Liste e ipotesi'!$B$2),"Viaggio concluso",IF(AND(ISNUMBER(D19),D19&lt;='Liste e ipotesi'!$B$2,OR(E19="",E19&gt;='Liste e ipotesi'!$B$2)),"Ospite già in viaggio",IF(P19="Da completare",IF(AND(ISNUMBER(D19),D19&gt;='Liste e ipotesi'!$B$2,IFERROR(D19-'Liste e ipotesi'!$B$2,999999)&lt;='Liste e ipotesi'!$B$3),"Urgente: completare prima della partenza","Completare i dati"),IF(AND(ISNUMBER(M19),IFERROR('Liste e ipotesi'!$B$2-M19,0)&gt;'Liste e ipotesi'!$B$4),"Riverificare il riferimento","Pronto")))))))))</f>
        <v/>
      </c>
    </row>
    <row r="20" ht="21" customHeight="1">
      <c r="A20" s="7" t="n"/>
      <c r="B20" s="8" t="n"/>
      <c r="C20" s="9" t="n"/>
      <c r="D20" s="23" t="n"/>
      <c r="E20" s="23" t="n"/>
      <c r="F20" s="8" t="n"/>
      <c r="G20" s="9" t="n"/>
      <c r="H20" s="11" t="n"/>
      <c r="I20" s="12" t="n"/>
      <c r="J20" s="9" t="n"/>
      <c r="K20" s="8" t="n"/>
      <c r="L20" s="9" t="n"/>
      <c r="M20" s="23" t="n"/>
      <c r="N20" s="13">
        <f>IF(OR(H20="",I20=""),"",H20&amp;" "&amp;I20)</f>
        <v/>
      </c>
      <c r="O20" s="24">
        <f>IF(OR(A20="",C20&lt;&gt;"Sì",D20=""),"",IFERROR(D20-'Liste e ipotesi'!$B$2,""))</f>
        <v/>
      </c>
      <c r="P20" s="15">
        <f>IF(A20="","",IF(C20="No","Non richiesto",IF(C20&lt;&gt;"Sì","Da completare",IF(AND(B20&lt;&gt;"",ISNUMBER(D20),ISNUMBER(E20),D20&gt;='Liste e ipotesi'!$B$5,D20&lt;='Liste e ipotesi'!$B$6,E20&gt;=D20,E20&lt;='Liste e ipotesi'!$B$6,F20&lt;&gt;"",G20&lt;&gt;"",H20&lt;&gt;"",I20&lt;&gt;"",L20="Sì",ISNUMBER(M20),M20&gt;='Liste e ipotesi'!$B$5,M20&lt;='Liste e ipotesi'!$B$2),"Completo","Da completare"))))</f>
        <v/>
      </c>
      <c r="Q20" s="16">
        <f>IF(A20="","",IF(C20="No","",IF(C20&lt;&gt;"Sì","Selezionare Sì o No",IF(D20="","Inserire data di partenza",IF(AND(ISNUMBER(D20),ISNUMBER(E20),E20&lt;D20),"Controllare le date",IF(AND(ISNUMBER(E20),E20&lt;'Liste e ipotesi'!$B$2),"Viaggio concluso",IF(AND(ISNUMBER(D20),D20&lt;='Liste e ipotesi'!$B$2,OR(E20="",E20&gt;='Liste e ipotesi'!$B$2)),"Ospite già in viaggio",IF(P20="Da completare",IF(AND(ISNUMBER(D20),D20&gt;='Liste e ipotesi'!$B$2,IFERROR(D20-'Liste e ipotesi'!$B$2,999999)&lt;='Liste e ipotesi'!$B$3),"Urgente: completare prima della partenza","Completare i dati"),IF(AND(ISNUMBER(M20),IFERROR('Liste e ipotesi'!$B$2-M20,0)&gt;'Liste e ipotesi'!$B$4),"Riverificare il riferimento","Pronto")))))))))</f>
        <v/>
      </c>
    </row>
    <row r="21" ht="21" customHeight="1">
      <c r="A21" s="7" t="n"/>
      <c r="B21" s="8" t="n"/>
      <c r="C21" s="9" t="n"/>
      <c r="D21" s="23" t="n"/>
      <c r="E21" s="23" t="n"/>
      <c r="F21" s="8" t="n"/>
      <c r="G21" s="9" t="n"/>
      <c r="H21" s="11" t="n"/>
      <c r="I21" s="12" t="n"/>
      <c r="J21" s="9" t="n"/>
      <c r="K21" s="8" t="n"/>
      <c r="L21" s="9" t="n"/>
      <c r="M21" s="23" t="n"/>
      <c r="N21" s="13">
        <f>IF(OR(H21="",I21=""),"",H21&amp;" "&amp;I21)</f>
        <v/>
      </c>
      <c r="O21" s="24">
        <f>IF(OR(A21="",C21&lt;&gt;"Sì",D21=""),"",IFERROR(D21-'Liste e ipotesi'!$B$2,""))</f>
        <v/>
      </c>
      <c r="P21" s="15">
        <f>IF(A21="","",IF(C21="No","Non richiesto",IF(C21&lt;&gt;"Sì","Da completare",IF(AND(B21&lt;&gt;"",ISNUMBER(D21),ISNUMBER(E21),D21&gt;='Liste e ipotesi'!$B$5,D21&lt;='Liste e ipotesi'!$B$6,E21&gt;=D21,E21&lt;='Liste e ipotesi'!$B$6,F21&lt;&gt;"",G21&lt;&gt;"",H21&lt;&gt;"",I21&lt;&gt;"",L21="Sì",ISNUMBER(M21),M21&gt;='Liste e ipotesi'!$B$5,M21&lt;='Liste e ipotesi'!$B$2),"Completo","Da completare"))))</f>
        <v/>
      </c>
      <c r="Q21" s="16">
        <f>IF(A21="","",IF(C21="No","",IF(C21&lt;&gt;"Sì","Selezionare Sì o No",IF(D21="","Inserire data di partenza",IF(AND(ISNUMBER(D21),ISNUMBER(E21),E21&lt;D21),"Controllare le date",IF(AND(ISNUMBER(E21),E21&lt;'Liste e ipotesi'!$B$2),"Viaggio concluso",IF(AND(ISNUMBER(D21),D21&lt;='Liste e ipotesi'!$B$2,OR(E21="",E21&gt;='Liste e ipotesi'!$B$2)),"Ospite già in viaggio",IF(P21="Da completare",IF(AND(ISNUMBER(D21),D21&gt;='Liste e ipotesi'!$B$2,IFERROR(D21-'Liste e ipotesi'!$B$2,999999)&lt;='Liste e ipotesi'!$B$3),"Urgente: completare prima della partenza","Completare i dati"),IF(AND(ISNUMBER(M21),IFERROR('Liste e ipotesi'!$B$2-M21,0)&gt;'Liste e ipotesi'!$B$4),"Riverificare il riferimento","Pronto")))))))))</f>
        <v/>
      </c>
    </row>
    <row r="22" ht="21" customHeight="1">
      <c r="A22" s="7" t="n"/>
      <c r="B22" s="8" t="n"/>
      <c r="C22" s="9" t="n"/>
      <c r="D22" s="23" t="n"/>
      <c r="E22" s="23" t="n"/>
      <c r="F22" s="8" t="n"/>
      <c r="G22" s="9" t="n"/>
      <c r="H22" s="11" t="n"/>
      <c r="I22" s="12" t="n"/>
      <c r="J22" s="9" t="n"/>
      <c r="K22" s="8" t="n"/>
      <c r="L22" s="9" t="n"/>
      <c r="M22" s="23" t="n"/>
      <c r="N22" s="13">
        <f>IF(OR(H22="",I22=""),"",H22&amp;" "&amp;I22)</f>
        <v/>
      </c>
      <c r="O22" s="24">
        <f>IF(OR(A22="",C22&lt;&gt;"Sì",D22=""),"",IFERROR(D22-'Liste e ipotesi'!$B$2,""))</f>
        <v/>
      </c>
      <c r="P22" s="15">
        <f>IF(A22="","",IF(C22="No","Non richiesto",IF(C22&lt;&gt;"Sì","Da completare",IF(AND(B22&lt;&gt;"",ISNUMBER(D22),ISNUMBER(E22),D22&gt;='Liste e ipotesi'!$B$5,D22&lt;='Liste e ipotesi'!$B$6,E22&gt;=D22,E22&lt;='Liste e ipotesi'!$B$6,F22&lt;&gt;"",G22&lt;&gt;"",H22&lt;&gt;"",I22&lt;&gt;"",L22="Sì",ISNUMBER(M22),M22&gt;='Liste e ipotesi'!$B$5,M22&lt;='Liste e ipotesi'!$B$2),"Completo","Da completare"))))</f>
        <v/>
      </c>
      <c r="Q22" s="16">
        <f>IF(A22="","",IF(C22="No","",IF(C22&lt;&gt;"Sì","Selezionare Sì o No",IF(D22="","Inserire data di partenza",IF(AND(ISNUMBER(D22),ISNUMBER(E22),E22&lt;D22),"Controllare le date",IF(AND(ISNUMBER(E22),E22&lt;'Liste e ipotesi'!$B$2),"Viaggio concluso",IF(AND(ISNUMBER(D22),D22&lt;='Liste e ipotesi'!$B$2,OR(E22="",E22&gt;='Liste e ipotesi'!$B$2)),"Ospite già in viaggio",IF(P22="Da completare",IF(AND(ISNUMBER(D22),D22&gt;='Liste e ipotesi'!$B$2,IFERROR(D22-'Liste e ipotesi'!$B$2,999999)&lt;='Liste e ipotesi'!$B$3),"Urgente: completare prima della partenza","Completare i dati"),IF(AND(ISNUMBER(M22),IFERROR('Liste e ipotesi'!$B$2-M22,0)&gt;'Liste e ipotesi'!$B$4),"Riverificare il riferimento","Pronto")))))))))</f>
        <v/>
      </c>
    </row>
    <row r="23" ht="21" customHeight="1">
      <c r="A23" s="7" t="n"/>
      <c r="B23" s="8" t="n"/>
      <c r="C23" s="9" t="n"/>
      <c r="D23" s="23" t="n"/>
      <c r="E23" s="23" t="n"/>
      <c r="F23" s="8" t="n"/>
      <c r="G23" s="9" t="n"/>
      <c r="H23" s="11" t="n"/>
      <c r="I23" s="12" t="n"/>
      <c r="J23" s="9" t="n"/>
      <c r="K23" s="8" t="n"/>
      <c r="L23" s="9" t="n"/>
      <c r="M23" s="23" t="n"/>
      <c r="N23" s="13">
        <f>IF(OR(H23="",I23=""),"",H23&amp;" "&amp;I23)</f>
        <v/>
      </c>
      <c r="O23" s="24">
        <f>IF(OR(A23="",C23&lt;&gt;"Sì",D23=""),"",IFERROR(D23-'Liste e ipotesi'!$B$2,""))</f>
        <v/>
      </c>
      <c r="P23" s="15">
        <f>IF(A23="","",IF(C23="No","Non richiesto",IF(C23&lt;&gt;"Sì","Da completare",IF(AND(B23&lt;&gt;"",ISNUMBER(D23),ISNUMBER(E23),D23&gt;='Liste e ipotesi'!$B$5,D23&lt;='Liste e ipotesi'!$B$6,E23&gt;=D23,E23&lt;='Liste e ipotesi'!$B$6,F23&lt;&gt;"",G23&lt;&gt;"",H23&lt;&gt;"",I23&lt;&gt;"",L23="Sì",ISNUMBER(M23),M23&gt;='Liste e ipotesi'!$B$5,M23&lt;='Liste e ipotesi'!$B$2),"Completo","Da completare"))))</f>
        <v/>
      </c>
      <c r="Q23" s="16">
        <f>IF(A23="","",IF(C23="No","",IF(C23&lt;&gt;"Sì","Selezionare Sì o No",IF(D23="","Inserire data di partenza",IF(AND(ISNUMBER(D23),ISNUMBER(E23),E23&lt;D23),"Controllare le date",IF(AND(ISNUMBER(E23),E23&lt;'Liste e ipotesi'!$B$2),"Viaggio concluso",IF(AND(ISNUMBER(D23),D23&lt;='Liste e ipotesi'!$B$2,OR(E23="",E23&gt;='Liste e ipotesi'!$B$2)),"Ospite già in viaggio",IF(P23="Da completare",IF(AND(ISNUMBER(D23),D23&gt;='Liste e ipotesi'!$B$2,IFERROR(D23-'Liste e ipotesi'!$B$2,999999)&lt;='Liste e ipotesi'!$B$3),"Urgente: completare prima della partenza","Completare i dati"),IF(AND(ISNUMBER(M23),IFERROR('Liste e ipotesi'!$B$2-M23,0)&gt;'Liste e ipotesi'!$B$4),"Riverificare il riferimento","Pronto")))))))))</f>
        <v/>
      </c>
    </row>
    <row r="24" ht="21" customHeight="1">
      <c r="A24" s="7" t="n"/>
      <c r="B24" s="8" t="n"/>
      <c r="C24" s="9" t="n"/>
      <c r="D24" s="23" t="n"/>
      <c r="E24" s="23" t="n"/>
      <c r="F24" s="8" t="n"/>
      <c r="G24" s="9" t="n"/>
      <c r="H24" s="11" t="n"/>
      <c r="I24" s="12" t="n"/>
      <c r="J24" s="9" t="n"/>
      <c r="K24" s="8" t="n"/>
      <c r="L24" s="9" t="n"/>
      <c r="M24" s="23" t="n"/>
      <c r="N24" s="13">
        <f>IF(OR(H24="",I24=""),"",H24&amp;" "&amp;I24)</f>
        <v/>
      </c>
      <c r="O24" s="24">
        <f>IF(OR(A24="",C24&lt;&gt;"Sì",D24=""),"",IFERROR(D24-'Liste e ipotesi'!$B$2,""))</f>
        <v/>
      </c>
      <c r="P24" s="15">
        <f>IF(A24="","",IF(C24="No","Non richiesto",IF(C24&lt;&gt;"Sì","Da completare",IF(AND(B24&lt;&gt;"",ISNUMBER(D24),ISNUMBER(E24),D24&gt;='Liste e ipotesi'!$B$5,D24&lt;='Liste e ipotesi'!$B$6,E24&gt;=D24,E24&lt;='Liste e ipotesi'!$B$6,F24&lt;&gt;"",G24&lt;&gt;"",H24&lt;&gt;"",I24&lt;&gt;"",L24="Sì",ISNUMBER(M24),M24&gt;='Liste e ipotesi'!$B$5,M24&lt;='Liste e ipotesi'!$B$2),"Completo","Da completare"))))</f>
        <v/>
      </c>
      <c r="Q24" s="16">
        <f>IF(A24="","",IF(C24="No","",IF(C24&lt;&gt;"Sì","Selezionare Sì o No",IF(D24="","Inserire data di partenza",IF(AND(ISNUMBER(D24),ISNUMBER(E24),E24&lt;D24),"Controllare le date",IF(AND(ISNUMBER(E24),E24&lt;'Liste e ipotesi'!$B$2),"Viaggio concluso",IF(AND(ISNUMBER(D24),D24&lt;='Liste e ipotesi'!$B$2,OR(E24="",E24&gt;='Liste e ipotesi'!$B$2)),"Ospite già in viaggio",IF(P24="Da completare",IF(AND(ISNUMBER(D24),D24&gt;='Liste e ipotesi'!$B$2,IFERROR(D24-'Liste e ipotesi'!$B$2,999999)&lt;='Liste e ipotesi'!$B$3),"Urgente: completare prima della partenza","Completare i dati"),IF(AND(ISNUMBER(M24),IFERROR('Liste e ipotesi'!$B$2-M24,0)&gt;'Liste e ipotesi'!$B$4),"Riverificare il riferimento","Pronto")))))))))</f>
        <v/>
      </c>
    </row>
    <row r="25" ht="21" customHeight="1">
      <c r="A25" s="7" t="n"/>
      <c r="B25" s="8" t="n"/>
      <c r="C25" s="9" t="n"/>
      <c r="D25" s="23" t="n"/>
      <c r="E25" s="23" t="n"/>
      <c r="F25" s="8" t="n"/>
      <c r="G25" s="9" t="n"/>
      <c r="H25" s="11" t="n"/>
      <c r="I25" s="12" t="n"/>
      <c r="J25" s="9" t="n"/>
      <c r="K25" s="8" t="n"/>
      <c r="L25" s="9" t="n"/>
      <c r="M25" s="23" t="n"/>
      <c r="N25" s="13">
        <f>IF(OR(H25="",I25=""),"",H25&amp;" "&amp;I25)</f>
        <v/>
      </c>
      <c r="O25" s="24">
        <f>IF(OR(A25="",C25&lt;&gt;"Sì",D25=""),"",IFERROR(D25-'Liste e ipotesi'!$B$2,""))</f>
        <v/>
      </c>
      <c r="P25" s="15">
        <f>IF(A25="","",IF(C25="No","Non richiesto",IF(C25&lt;&gt;"Sì","Da completare",IF(AND(B25&lt;&gt;"",ISNUMBER(D25),ISNUMBER(E25),D25&gt;='Liste e ipotesi'!$B$5,D25&lt;='Liste e ipotesi'!$B$6,E25&gt;=D25,E25&lt;='Liste e ipotesi'!$B$6,F25&lt;&gt;"",G25&lt;&gt;"",H25&lt;&gt;"",I25&lt;&gt;"",L25="Sì",ISNUMBER(M25),M25&gt;='Liste e ipotesi'!$B$5,M25&lt;='Liste e ipotesi'!$B$2),"Completo","Da completare"))))</f>
        <v/>
      </c>
      <c r="Q25" s="16">
        <f>IF(A25="","",IF(C25="No","",IF(C25&lt;&gt;"Sì","Selezionare Sì o No",IF(D25="","Inserire data di partenza",IF(AND(ISNUMBER(D25),ISNUMBER(E25),E25&lt;D25),"Controllare le date",IF(AND(ISNUMBER(E25),E25&lt;'Liste e ipotesi'!$B$2),"Viaggio concluso",IF(AND(ISNUMBER(D25),D25&lt;='Liste e ipotesi'!$B$2,OR(E25="",E25&gt;='Liste e ipotesi'!$B$2)),"Ospite già in viaggio",IF(P25="Da completare",IF(AND(ISNUMBER(D25),D25&gt;='Liste e ipotesi'!$B$2,IFERROR(D25-'Liste e ipotesi'!$B$2,999999)&lt;='Liste e ipotesi'!$B$3),"Urgente: completare prima della partenza","Completare i dati"),IF(AND(ISNUMBER(M25),IFERROR('Liste e ipotesi'!$B$2-M25,0)&gt;'Liste e ipotesi'!$B$4),"Riverificare il riferimento","Pronto")))))))))</f>
        <v/>
      </c>
    </row>
    <row r="26" ht="21" customHeight="1">
      <c r="A26" s="7" t="n"/>
      <c r="B26" s="8" t="n"/>
      <c r="C26" s="9" t="n"/>
      <c r="D26" s="23" t="n"/>
      <c r="E26" s="23" t="n"/>
      <c r="F26" s="8" t="n"/>
      <c r="G26" s="9" t="n"/>
      <c r="H26" s="11" t="n"/>
      <c r="I26" s="12" t="n"/>
      <c r="J26" s="9" t="n"/>
      <c r="K26" s="8" t="n"/>
      <c r="L26" s="9" t="n"/>
      <c r="M26" s="23" t="n"/>
      <c r="N26" s="13">
        <f>IF(OR(H26="",I26=""),"",H26&amp;" "&amp;I26)</f>
        <v/>
      </c>
      <c r="O26" s="24">
        <f>IF(OR(A26="",C26&lt;&gt;"Sì",D26=""),"",IFERROR(D26-'Liste e ipotesi'!$B$2,""))</f>
        <v/>
      </c>
      <c r="P26" s="15">
        <f>IF(A26="","",IF(C26="No","Non richiesto",IF(C26&lt;&gt;"Sì","Da completare",IF(AND(B26&lt;&gt;"",ISNUMBER(D26),ISNUMBER(E26),D26&gt;='Liste e ipotesi'!$B$5,D26&lt;='Liste e ipotesi'!$B$6,E26&gt;=D26,E26&lt;='Liste e ipotesi'!$B$6,F26&lt;&gt;"",G26&lt;&gt;"",H26&lt;&gt;"",I26&lt;&gt;"",L26="Sì",ISNUMBER(M26),M26&gt;='Liste e ipotesi'!$B$5,M26&lt;='Liste e ipotesi'!$B$2),"Completo","Da completare"))))</f>
        <v/>
      </c>
      <c r="Q26" s="16">
        <f>IF(A26="","",IF(C26="No","",IF(C26&lt;&gt;"Sì","Selezionare Sì o No",IF(D26="","Inserire data di partenza",IF(AND(ISNUMBER(D26),ISNUMBER(E26),E26&lt;D26),"Controllare le date",IF(AND(ISNUMBER(E26),E26&lt;'Liste e ipotesi'!$B$2),"Viaggio concluso",IF(AND(ISNUMBER(D26),D26&lt;='Liste e ipotesi'!$B$2,OR(E26="",E26&gt;='Liste e ipotesi'!$B$2)),"Ospite già in viaggio",IF(P26="Da completare",IF(AND(ISNUMBER(D26),D26&gt;='Liste e ipotesi'!$B$2,IFERROR(D26-'Liste e ipotesi'!$B$2,999999)&lt;='Liste e ipotesi'!$B$3),"Urgente: completare prima della partenza","Completare i dati"),IF(AND(ISNUMBER(M26),IFERROR('Liste e ipotesi'!$B$2-M26,0)&gt;'Liste e ipotesi'!$B$4),"Riverificare il riferimento","Pronto")))))))))</f>
        <v/>
      </c>
    </row>
    <row r="27" ht="21" customHeight="1">
      <c r="A27" s="7" t="n"/>
      <c r="B27" s="8" t="n"/>
      <c r="C27" s="9" t="n"/>
      <c r="D27" s="23" t="n"/>
      <c r="E27" s="23" t="n"/>
      <c r="F27" s="8" t="n"/>
      <c r="G27" s="9" t="n"/>
      <c r="H27" s="11" t="n"/>
      <c r="I27" s="12" t="n"/>
      <c r="J27" s="9" t="n"/>
      <c r="K27" s="8" t="n"/>
      <c r="L27" s="9" t="n"/>
      <c r="M27" s="23" t="n"/>
      <c r="N27" s="13">
        <f>IF(OR(H27="",I27=""),"",H27&amp;" "&amp;I27)</f>
        <v/>
      </c>
      <c r="O27" s="24">
        <f>IF(OR(A27="",C27&lt;&gt;"Sì",D27=""),"",IFERROR(D27-'Liste e ipotesi'!$B$2,""))</f>
        <v/>
      </c>
      <c r="P27" s="15">
        <f>IF(A27="","",IF(C27="No","Non richiesto",IF(C27&lt;&gt;"Sì","Da completare",IF(AND(B27&lt;&gt;"",ISNUMBER(D27),ISNUMBER(E27),D27&gt;='Liste e ipotesi'!$B$5,D27&lt;='Liste e ipotesi'!$B$6,E27&gt;=D27,E27&lt;='Liste e ipotesi'!$B$6,F27&lt;&gt;"",G27&lt;&gt;"",H27&lt;&gt;"",I27&lt;&gt;"",L27="Sì",ISNUMBER(M27),M27&gt;='Liste e ipotesi'!$B$5,M27&lt;='Liste e ipotesi'!$B$2),"Completo","Da completare"))))</f>
        <v/>
      </c>
      <c r="Q27" s="16">
        <f>IF(A27="","",IF(C27="No","",IF(C27&lt;&gt;"Sì","Selezionare Sì o No",IF(D27="","Inserire data di partenza",IF(AND(ISNUMBER(D27),ISNUMBER(E27),E27&lt;D27),"Controllare le date",IF(AND(ISNUMBER(E27),E27&lt;'Liste e ipotesi'!$B$2),"Viaggio concluso",IF(AND(ISNUMBER(D27),D27&lt;='Liste e ipotesi'!$B$2,OR(E27="",E27&gt;='Liste e ipotesi'!$B$2)),"Ospite già in viaggio",IF(P27="Da completare",IF(AND(ISNUMBER(D27),D27&gt;='Liste e ipotesi'!$B$2,IFERROR(D27-'Liste e ipotesi'!$B$2,999999)&lt;='Liste e ipotesi'!$B$3),"Urgente: completare prima della partenza","Completare i dati"),IF(AND(ISNUMBER(M27),IFERROR('Liste e ipotesi'!$B$2-M27,0)&gt;'Liste e ipotesi'!$B$4),"Riverificare il riferimento","Pronto")))))))))</f>
        <v/>
      </c>
    </row>
    <row r="28" ht="21" customHeight="1">
      <c r="A28" s="7" t="n"/>
      <c r="B28" s="8" t="n"/>
      <c r="C28" s="9" t="n"/>
      <c r="D28" s="23" t="n"/>
      <c r="E28" s="23" t="n"/>
      <c r="F28" s="8" t="n"/>
      <c r="G28" s="9" t="n"/>
      <c r="H28" s="11" t="n"/>
      <c r="I28" s="12" t="n"/>
      <c r="J28" s="9" t="n"/>
      <c r="K28" s="8" t="n"/>
      <c r="L28" s="9" t="n"/>
      <c r="M28" s="23" t="n"/>
      <c r="N28" s="13">
        <f>IF(OR(H28="",I28=""),"",H28&amp;" "&amp;I28)</f>
        <v/>
      </c>
      <c r="O28" s="24">
        <f>IF(OR(A28="",C28&lt;&gt;"Sì",D28=""),"",IFERROR(D28-'Liste e ipotesi'!$B$2,""))</f>
        <v/>
      </c>
      <c r="P28" s="15">
        <f>IF(A28="","",IF(C28="No","Non richiesto",IF(C28&lt;&gt;"Sì","Da completare",IF(AND(B28&lt;&gt;"",ISNUMBER(D28),ISNUMBER(E28),D28&gt;='Liste e ipotesi'!$B$5,D28&lt;='Liste e ipotesi'!$B$6,E28&gt;=D28,E28&lt;='Liste e ipotesi'!$B$6,F28&lt;&gt;"",G28&lt;&gt;"",H28&lt;&gt;"",I28&lt;&gt;"",L28="Sì",ISNUMBER(M28),M28&gt;='Liste e ipotesi'!$B$5,M28&lt;='Liste e ipotesi'!$B$2),"Completo","Da completare"))))</f>
        <v/>
      </c>
      <c r="Q28" s="16">
        <f>IF(A28="","",IF(C28="No","",IF(C28&lt;&gt;"Sì","Selezionare Sì o No",IF(D28="","Inserire data di partenza",IF(AND(ISNUMBER(D28),ISNUMBER(E28),E28&lt;D28),"Controllare le date",IF(AND(ISNUMBER(E28),E28&lt;'Liste e ipotesi'!$B$2),"Viaggio concluso",IF(AND(ISNUMBER(D28),D28&lt;='Liste e ipotesi'!$B$2,OR(E28="",E28&gt;='Liste e ipotesi'!$B$2)),"Ospite già in viaggio",IF(P28="Da completare",IF(AND(ISNUMBER(D28),D28&gt;='Liste e ipotesi'!$B$2,IFERROR(D28-'Liste e ipotesi'!$B$2,999999)&lt;='Liste e ipotesi'!$B$3),"Urgente: completare prima della partenza","Completare i dati"),IF(AND(ISNUMBER(M28),IFERROR('Liste e ipotesi'!$B$2-M28,0)&gt;'Liste e ipotesi'!$B$4),"Riverificare il riferimento","Pronto")))))))))</f>
        <v/>
      </c>
    </row>
    <row r="29" ht="21" customHeight="1">
      <c r="A29" s="7" t="n"/>
      <c r="B29" s="8" t="n"/>
      <c r="C29" s="9" t="n"/>
      <c r="D29" s="23" t="n"/>
      <c r="E29" s="23" t="n"/>
      <c r="F29" s="8" t="n"/>
      <c r="G29" s="9" t="n"/>
      <c r="H29" s="11" t="n"/>
      <c r="I29" s="12" t="n"/>
      <c r="J29" s="9" t="n"/>
      <c r="K29" s="8" t="n"/>
      <c r="L29" s="9" t="n"/>
      <c r="M29" s="23" t="n"/>
      <c r="N29" s="13">
        <f>IF(OR(H29="",I29=""),"",H29&amp;" "&amp;I29)</f>
        <v/>
      </c>
      <c r="O29" s="24">
        <f>IF(OR(A29="",C29&lt;&gt;"Sì",D29=""),"",IFERROR(D29-'Liste e ipotesi'!$B$2,""))</f>
        <v/>
      </c>
      <c r="P29" s="15">
        <f>IF(A29="","",IF(C29="No","Non richiesto",IF(C29&lt;&gt;"Sì","Da completare",IF(AND(B29&lt;&gt;"",ISNUMBER(D29),ISNUMBER(E29),D29&gt;='Liste e ipotesi'!$B$5,D29&lt;='Liste e ipotesi'!$B$6,E29&gt;=D29,E29&lt;='Liste e ipotesi'!$B$6,F29&lt;&gt;"",G29&lt;&gt;"",H29&lt;&gt;"",I29&lt;&gt;"",L29="Sì",ISNUMBER(M29),M29&gt;='Liste e ipotesi'!$B$5,M29&lt;='Liste e ipotesi'!$B$2),"Completo","Da completare"))))</f>
        <v/>
      </c>
      <c r="Q29" s="16">
        <f>IF(A29="","",IF(C29="No","",IF(C29&lt;&gt;"Sì","Selezionare Sì o No",IF(D29="","Inserire data di partenza",IF(AND(ISNUMBER(D29),ISNUMBER(E29),E29&lt;D29),"Controllare le date",IF(AND(ISNUMBER(E29),E29&lt;'Liste e ipotesi'!$B$2),"Viaggio concluso",IF(AND(ISNUMBER(D29),D29&lt;='Liste e ipotesi'!$B$2,OR(E29="",E29&gt;='Liste e ipotesi'!$B$2)),"Ospite già in viaggio",IF(P29="Da completare",IF(AND(ISNUMBER(D29),D29&gt;='Liste e ipotesi'!$B$2,IFERROR(D29-'Liste e ipotesi'!$B$2,999999)&lt;='Liste e ipotesi'!$B$3),"Urgente: completare prima della partenza","Completare i dati"),IF(AND(ISNUMBER(M29),IFERROR('Liste e ipotesi'!$B$2-M29,0)&gt;'Liste e ipotesi'!$B$4),"Riverificare il riferimento","Pronto")))))))))</f>
        <v/>
      </c>
    </row>
    <row r="30" ht="21" customHeight="1">
      <c r="A30" s="7" t="n"/>
      <c r="B30" s="8" t="n"/>
      <c r="C30" s="9" t="n"/>
      <c r="D30" s="23" t="n"/>
      <c r="E30" s="23" t="n"/>
      <c r="F30" s="8" t="n"/>
      <c r="G30" s="9" t="n"/>
      <c r="H30" s="11" t="n"/>
      <c r="I30" s="12" t="n"/>
      <c r="J30" s="9" t="n"/>
      <c r="K30" s="8" t="n"/>
      <c r="L30" s="9" t="n"/>
      <c r="M30" s="23" t="n"/>
      <c r="N30" s="13">
        <f>IF(OR(H30="",I30=""),"",H30&amp;" "&amp;I30)</f>
        <v/>
      </c>
      <c r="O30" s="24">
        <f>IF(OR(A30="",C30&lt;&gt;"Sì",D30=""),"",IFERROR(D30-'Liste e ipotesi'!$B$2,""))</f>
        <v/>
      </c>
      <c r="P30" s="15">
        <f>IF(A30="","",IF(C30="No","Non richiesto",IF(C30&lt;&gt;"Sì","Da completare",IF(AND(B30&lt;&gt;"",ISNUMBER(D30),ISNUMBER(E30),D30&gt;='Liste e ipotesi'!$B$5,D30&lt;='Liste e ipotesi'!$B$6,E30&gt;=D30,E30&lt;='Liste e ipotesi'!$B$6,F30&lt;&gt;"",G30&lt;&gt;"",H30&lt;&gt;"",I30&lt;&gt;"",L30="Sì",ISNUMBER(M30),M30&gt;='Liste e ipotesi'!$B$5,M30&lt;='Liste e ipotesi'!$B$2),"Completo","Da completare"))))</f>
        <v/>
      </c>
      <c r="Q30" s="16">
        <f>IF(A30="","",IF(C30="No","",IF(C30&lt;&gt;"Sì","Selezionare Sì o No",IF(D30="","Inserire data di partenza",IF(AND(ISNUMBER(D30),ISNUMBER(E30),E30&lt;D30),"Controllare le date",IF(AND(ISNUMBER(E30),E30&lt;'Liste e ipotesi'!$B$2),"Viaggio concluso",IF(AND(ISNUMBER(D30),D30&lt;='Liste e ipotesi'!$B$2,OR(E30="",E30&gt;='Liste e ipotesi'!$B$2)),"Ospite già in viaggio",IF(P30="Da completare",IF(AND(ISNUMBER(D30),D30&gt;='Liste e ipotesi'!$B$2,IFERROR(D30-'Liste e ipotesi'!$B$2,999999)&lt;='Liste e ipotesi'!$B$3),"Urgente: completare prima della partenza","Completare i dati"),IF(AND(ISNUMBER(M30),IFERROR('Liste e ipotesi'!$B$2-M30,0)&gt;'Liste e ipotesi'!$B$4),"Riverificare il riferimento","Pronto")))))))))</f>
        <v/>
      </c>
    </row>
    <row r="31" ht="21" customHeight="1">
      <c r="A31" s="7" t="n"/>
      <c r="B31" s="8" t="n"/>
      <c r="C31" s="9" t="n"/>
      <c r="D31" s="23" t="n"/>
      <c r="E31" s="23" t="n"/>
      <c r="F31" s="8" t="n"/>
      <c r="G31" s="9" t="n"/>
      <c r="H31" s="11" t="n"/>
      <c r="I31" s="12" t="n"/>
      <c r="J31" s="9" t="n"/>
      <c r="K31" s="8" t="n"/>
      <c r="L31" s="9" t="n"/>
      <c r="M31" s="23" t="n"/>
      <c r="N31" s="13">
        <f>IF(OR(H31="",I31=""),"",H31&amp;" "&amp;I31)</f>
        <v/>
      </c>
      <c r="O31" s="24">
        <f>IF(OR(A31="",C31&lt;&gt;"Sì",D31=""),"",IFERROR(D31-'Liste e ipotesi'!$B$2,""))</f>
        <v/>
      </c>
      <c r="P31" s="15">
        <f>IF(A31="","",IF(C31="No","Non richiesto",IF(C31&lt;&gt;"Sì","Da completare",IF(AND(B31&lt;&gt;"",ISNUMBER(D31),ISNUMBER(E31),D31&gt;='Liste e ipotesi'!$B$5,D31&lt;='Liste e ipotesi'!$B$6,E31&gt;=D31,E31&lt;='Liste e ipotesi'!$B$6,F31&lt;&gt;"",G31&lt;&gt;"",H31&lt;&gt;"",I31&lt;&gt;"",L31="Sì",ISNUMBER(M31),M31&gt;='Liste e ipotesi'!$B$5,M31&lt;='Liste e ipotesi'!$B$2),"Completo","Da completare"))))</f>
        <v/>
      </c>
      <c r="Q31" s="16">
        <f>IF(A31="","",IF(C31="No","",IF(C31&lt;&gt;"Sì","Selezionare Sì o No",IF(D31="","Inserire data di partenza",IF(AND(ISNUMBER(D31),ISNUMBER(E31),E31&lt;D31),"Controllare le date",IF(AND(ISNUMBER(E31),E31&lt;'Liste e ipotesi'!$B$2),"Viaggio concluso",IF(AND(ISNUMBER(D31),D31&lt;='Liste e ipotesi'!$B$2,OR(E31="",E31&gt;='Liste e ipotesi'!$B$2)),"Ospite già in viaggio",IF(P31="Da completare",IF(AND(ISNUMBER(D31),D31&gt;='Liste e ipotesi'!$B$2,IFERROR(D31-'Liste e ipotesi'!$B$2,999999)&lt;='Liste e ipotesi'!$B$3),"Urgente: completare prima della partenza","Completare i dati"),IF(AND(ISNUMBER(M31),IFERROR('Liste e ipotesi'!$B$2-M31,0)&gt;'Liste e ipotesi'!$B$4),"Riverificare il riferimento","Pronto")))))))))</f>
        <v/>
      </c>
    </row>
    <row r="32" ht="21" customHeight="1">
      <c r="A32" s="7" t="n"/>
      <c r="B32" s="8" t="n"/>
      <c r="C32" s="9" t="n"/>
      <c r="D32" s="23" t="n"/>
      <c r="E32" s="23" t="n"/>
      <c r="F32" s="8" t="n"/>
      <c r="G32" s="9" t="n"/>
      <c r="H32" s="11" t="n"/>
      <c r="I32" s="12" t="n"/>
      <c r="J32" s="9" t="n"/>
      <c r="K32" s="8" t="n"/>
      <c r="L32" s="9" t="n"/>
      <c r="M32" s="23" t="n"/>
      <c r="N32" s="13">
        <f>IF(OR(H32="",I32=""),"",H32&amp;" "&amp;I32)</f>
        <v/>
      </c>
      <c r="O32" s="24">
        <f>IF(OR(A32="",C32&lt;&gt;"Sì",D32=""),"",IFERROR(D32-'Liste e ipotesi'!$B$2,""))</f>
        <v/>
      </c>
      <c r="P32" s="15">
        <f>IF(A32="","",IF(C32="No","Non richiesto",IF(C32&lt;&gt;"Sì","Da completare",IF(AND(B32&lt;&gt;"",ISNUMBER(D32),ISNUMBER(E32),D32&gt;='Liste e ipotesi'!$B$5,D32&lt;='Liste e ipotesi'!$B$6,E32&gt;=D32,E32&lt;='Liste e ipotesi'!$B$6,F32&lt;&gt;"",G32&lt;&gt;"",H32&lt;&gt;"",I32&lt;&gt;"",L32="Sì",ISNUMBER(M32),M32&gt;='Liste e ipotesi'!$B$5,M32&lt;='Liste e ipotesi'!$B$2),"Completo","Da completare"))))</f>
        <v/>
      </c>
      <c r="Q32" s="16">
        <f>IF(A32="","",IF(C32="No","",IF(C32&lt;&gt;"Sì","Selezionare Sì o No",IF(D32="","Inserire data di partenza",IF(AND(ISNUMBER(D32),ISNUMBER(E32),E32&lt;D32),"Controllare le date",IF(AND(ISNUMBER(E32),E32&lt;'Liste e ipotesi'!$B$2),"Viaggio concluso",IF(AND(ISNUMBER(D32),D32&lt;='Liste e ipotesi'!$B$2,OR(E32="",E32&gt;='Liste e ipotesi'!$B$2)),"Ospite già in viaggio",IF(P32="Da completare",IF(AND(ISNUMBER(D32),D32&gt;='Liste e ipotesi'!$B$2,IFERROR(D32-'Liste e ipotesi'!$B$2,999999)&lt;='Liste e ipotesi'!$B$3),"Urgente: completare prima della partenza","Completare i dati"),IF(AND(ISNUMBER(M32),IFERROR('Liste e ipotesi'!$B$2-M32,0)&gt;'Liste e ipotesi'!$B$4),"Riverificare il riferimento","Pronto")))))))))</f>
        <v/>
      </c>
    </row>
    <row r="33" ht="21" customHeight="1">
      <c r="A33" s="7" t="n"/>
      <c r="B33" s="8" t="n"/>
      <c r="C33" s="9" t="n"/>
      <c r="D33" s="23" t="n"/>
      <c r="E33" s="23" t="n"/>
      <c r="F33" s="8" t="n"/>
      <c r="G33" s="9" t="n"/>
      <c r="H33" s="11" t="n"/>
      <c r="I33" s="12" t="n"/>
      <c r="J33" s="9" t="n"/>
      <c r="K33" s="8" t="n"/>
      <c r="L33" s="9" t="n"/>
      <c r="M33" s="23" t="n"/>
      <c r="N33" s="13">
        <f>IF(OR(H33="",I33=""),"",H33&amp;" "&amp;I33)</f>
        <v/>
      </c>
      <c r="O33" s="24">
        <f>IF(OR(A33="",C33&lt;&gt;"Sì",D33=""),"",IFERROR(D33-'Liste e ipotesi'!$B$2,""))</f>
        <v/>
      </c>
      <c r="P33" s="15">
        <f>IF(A33="","",IF(C33="No","Non richiesto",IF(C33&lt;&gt;"Sì","Da completare",IF(AND(B33&lt;&gt;"",ISNUMBER(D33),ISNUMBER(E33),D33&gt;='Liste e ipotesi'!$B$5,D33&lt;='Liste e ipotesi'!$B$6,E33&gt;=D33,E33&lt;='Liste e ipotesi'!$B$6,F33&lt;&gt;"",G33&lt;&gt;"",H33&lt;&gt;"",I33&lt;&gt;"",L33="Sì",ISNUMBER(M33),M33&gt;='Liste e ipotesi'!$B$5,M33&lt;='Liste e ipotesi'!$B$2),"Completo","Da completare"))))</f>
        <v/>
      </c>
      <c r="Q33" s="16">
        <f>IF(A33="","",IF(C33="No","",IF(C33&lt;&gt;"Sì","Selezionare Sì o No",IF(D33="","Inserire data di partenza",IF(AND(ISNUMBER(D33),ISNUMBER(E33),E33&lt;D33),"Controllare le date",IF(AND(ISNUMBER(E33),E33&lt;'Liste e ipotesi'!$B$2),"Viaggio concluso",IF(AND(ISNUMBER(D33),D33&lt;='Liste e ipotesi'!$B$2,OR(E33="",E33&gt;='Liste e ipotesi'!$B$2)),"Ospite già in viaggio",IF(P33="Da completare",IF(AND(ISNUMBER(D33),D33&gt;='Liste e ipotesi'!$B$2,IFERROR(D33-'Liste e ipotesi'!$B$2,999999)&lt;='Liste e ipotesi'!$B$3),"Urgente: completare prima della partenza","Completare i dati"),IF(AND(ISNUMBER(M33),IFERROR('Liste e ipotesi'!$B$2-M33,0)&gt;'Liste e ipotesi'!$B$4),"Riverificare il riferimento","Pronto")))))))))</f>
        <v/>
      </c>
    </row>
    <row r="34" ht="21" customHeight="1">
      <c r="A34" s="7" t="n"/>
      <c r="B34" s="8" t="n"/>
      <c r="C34" s="9" t="n"/>
      <c r="D34" s="23" t="n"/>
      <c r="E34" s="23" t="n"/>
      <c r="F34" s="8" t="n"/>
      <c r="G34" s="9" t="n"/>
      <c r="H34" s="11" t="n"/>
      <c r="I34" s="12" t="n"/>
      <c r="J34" s="9" t="n"/>
      <c r="K34" s="8" t="n"/>
      <c r="L34" s="9" t="n"/>
      <c r="M34" s="23" t="n"/>
      <c r="N34" s="13">
        <f>IF(OR(H34="",I34=""),"",H34&amp;" "&amp;I34)</f>
        <v/>
      </c>
      <c r="O34" s="24">
        <f>IF(OR(A34="",C34&lt;&gt;"Sì",D34=""),"",IFERROR(D34-'Liste e ipotesi'!$B$2,""))</f>
        <v/>
      </c>
      <c r="P34" s="15">
        <f>IF(A34="","",IF(C34="No","Non richiesto",IF(C34&lt;&gt;"Sì","Da completare",IF(AND(B34&lt;&gt;"",ISNUMBER(D34),ISNUMBER(E34),D34&gt;='Liste e ipotesi'!$B$5,D34&lt;='Liste e ipotesi'!$B$6,E34&gt;=D34,E34&lt;='Liste e ipotesi'!$B$6,F34&lt;&gt;"",G34&lt;&gt;"",H34&lt;&gt;"",I34&lt;&gt;"",L34="Sì",ISNUMBER(M34),M34&gt;='Liste e ipotesi'!$B$5,M34&lt;='Liste e ipotesi'!$B$2),"Completo","Da completare"))))</f>
        <v/>
      </c>
      <c r="Q34" s="16">
        <f>IF(A34="","",IF(C34="No","",IF(C34&lt;&gt;"Sì","Selezionare Sì o No",IF(D34="","Inserire data di partenza",IF(AND(ISNUMBER(D34),ISNUMBER(E34),E34&lt;D34),"Controllare le date",IF(AND(ISNUMBER(E34),E34&lt;'Liste e ipotesi'!$B$2),"Viaggio concluso",IF(AND(ISNUMBER(D34),D34&lt;='Liste e ipotesi'!$B$2,OR(E34="",E34&gt;='Liste e ipotesi'!$B$2)),"Ospite già in viaggio",IF(P34="Da completare",IF(AND(ISNUMBER(D34),D34&gt;='Liste e ipotesi'!$B$2,IFERROR(D34-'Liste e ipotesi'!$B$2,999999)&lt;='Liste e ipotesi'!$B$3),"Urgente: completare prima della partenza","Completare i dati"),IF(AND(ISNUMBER(M34),IFERROR('Liste e ipotesi'!$B$2-M34,0)&gt;'Liste e ipotesi'!$B$4),"Riverificare il riferimento","Pronto")))))))))</f>
        <v/>
      </c>
    </row>
    <row r="35" ht="21" customHeight="1">
      <c r="A35" s="7" t="n"/>
      <c r="B35" s="8" t="n"/>
      <c r="C35" s="9" t="n"/>
      <c r="D35" s="23" t="n"/>
      <c r="E35" s="23" t="n"/>
      <c r="F35" s="8" t="n"/>
      <c r="G35" s="9" t="n"/>
      <c r="H35" s="11" t="n"/>
      <c r="I35" s="12" t="n"/>
      <c r="J35" s="9" t="n"/>
      <c r="K35" s="8" t="n"/>
      <c r="L35" s="9" t="n"/>
      <c r="M35" s="23" t="n"/>
      <c r="N35" s="13">
        <f>IF(OR(H35="",I35=""),"",H35&amp;" "&amp;I35)</f>
        <v/>
      </c>
      <c r="O35" s="24">
        <f>IF(OR(A35="",C35&lt;&gt;"Sì",D35=""),"",IFERROR(D35-'Liste e ipotesi'!$B$2,""))</f>
        <v/>
      </c>
      <c r="P35" s="15">
        <f>IF(A35="","",IF(C35="No","Non richiesto",IF(C35&lt;&gt;"Sì","Da completare",IF(AND(B35&lt;&gt;"",ISNUMBER(D35),ISNUMBER(E35),D35&gt;='Liste e ipotesi'!$B$5,D35&lt;='Liste e ipotesi'!$B$6,E35&gt;=D35,E35&lt;='Liste e ipotesi'!$B$6,F35&lt;&gt;"",G35&lt;&gt;"",H35&lt;&gt;"",I35&lt;&gt;"",L35="Sì",ISNUMBER(M35),M35&gt;='Liste e ipotesi'!$B$5,M35&lt;='Liste e ipotesi'!$B$2),"Completo","Da completare"))))</f>
        <v/>
      </c>
      <c r="Q35" s="16">
        <f>IF(A35="","",IF(C35="No","",IF(C35&lt;&gt;"Sì","Selezionare Sì o No",IF(D35="","Inserire data di partenza",IF(AND(ISNUMBER(D35),ISNUMBER(E35),E35&lt;D35),"Controllare le date",IF(AND(ISNUMBER(E35),E35&lt;'Liste e ipotesi'!$B$2),"Viaggio concluso",IF(AND(ISNUMBER(D35),D35&lt;='Liste e ipotesi'!$B$2,OR(E35="",E35&gt;='Liste e ipotesi'!$B$2)),"Ospite già in viaggio",IF(P35="Da completare",IF(AND(ISNUMBER(D35),D35&gt;='Liste e ipotesi'!$B$2,IFERROR(D35-'Liste e ipotesi'!$B$2,999999)&lt;='Liste e ipotesi'!$B$3),"Urgente: completare prima della partenza","Completare i dati"),IF(AND(ISNUMBER(M35),IFERROR('Liste e ipotesi'!$B$2-M35,0)&gt;'Liste e ipotesi'!$B$4),"Riverificare il riferimento","Pronto")))))))))</f>
        <v/>
      </c>
    </row>
    <row r="36" ht="21" customHeight="1">
      <c r="A36" s="7" t="n"/>
      <c r="B36" s="8" t="n"/>
      <c r="C36" s="9" t="n"/>
      <c r="D36" s="23" t="n"/>
      <c r="E36" s="23" t="n"/>
      <c r="F36" s="8" t="n"/>
      <c r="G36" s="9" t="n"/>
      <c r="H36" s="11" t="n"/>
      <c r="I36" s="12" t="n"/>
      <c r="J36" s="9" t="n"/>
      <c r="K36" s="8" t="n"/>
      <c r="L36" s="9" t="n"/>
      <c r="M36" s="23" t="n"/>
      <c r="N36" s="13">
        <f>IF(OR(H36="",I36=""),"",H36&amp;" "&amp;I36)</f>
        <v/>
      </c>
      <c r="O36" s="24">
        <f>IF(OR(A36="",C36&lt;&gt;"Sì",D36=""),"",IFERROR(D36-'Liste e ipotesi'!$B$2,""))</f>
        <v/>
      </c>
      <c r="P36" s="15">
        <f>IF(A36="","",IF(C36="No","Non richiesto",IF(C36&lt;&gt;"Sì","Da completare",IF(AND(B36&lt;&gt;"",ISNUMBER(D36),ISNUMBER(E36),D36&gt;='Liste e ipotesi'!$B$5,D36&lt;='Liste e ipotesi'!$B$6,E36&gt;=D36,E36&lt;='Liste e ipotesi'!$B$6,F36&lt;&gt;"",G36&lt;&gt;"",H36&lt;&gt;"",I36&lt;&gt;"",L36="Sì",ISNUMBER(M36),M36&gt;='Liste e ipotesi'!$B$5,M36&lt;='Liste e ipotesi'!$B$2),"Completo","Da completare"))))</f>
        <v/>
      </c>
      <c r="Q36" s="16">
        <f>IF(A36="","",IF(C36="No","",IF(C36&lt;&gt;"Sì","Selezionare Sì o No",IF(D36="","Inserire data di partenza",IF(AND(ISNUMBER(D36),ISNUMBER(E36),E36&lt;D36),"Controllare le date",IF(AND(ISNUMBER(E36),E36&lt;'Liste e ipotesi'!$B$2),"Viaggio concluso",IF(AND(ISNUMBER(D36),D36&lt;='Liste e ipotesi'!$B$2,OR(E36="",E36&gt;='Liste e ipotesi'!$B$2)),"Ospite già in viaggio",IF(P36="Da completare",IF(AND(ISNUMBER(D36),D36&gt;='Liste e ipotesi'!$B$2,IFERROR(D36-'Liste e ipotesi'!$B$2,999999)&lt;='Liste e ipotesi'!$B$3),"Urgente: completare prima della partenza","Completare i dati"),IF(AND(ISNUMBER(M36),IFERROR('Liste e ipotesi'!$B$2-M36,0)&gt;'Liste e ipotesi'!$B$4),"Riverificare il riferimento","Pronto")))))))))</f>
        <v/>
      </c>
    </row>
    <row r="37" ht="21" customHeight="1">
      <c r="A37" s="7" t="n"/>
      <c r="B37" s="8" t="n"/>
      <c r="C37" s="9" t="n"/>
      <c r="D37" s="23" t="n"/>
      <c r="E37" s="23" t="n"/>
      <c r="F37" s="8" t="n"/>
      <c r="G37" s="9" t="n"/>
      <c r="H37" s="11" t="n"/>
      <c r="I37" s="12" t="n"/>
      <c r="J37" s="9" t="n"/>
      <c r="K37" s="8" t="n"/>
      <c r="L37" s="9" t="n"/>
      <c r="M37" s="23" t="n"/>
      <c r="N37" s="13">
        <f>IF(OR(H37="",I37=""),"",H37&amp;" "&amp;I37)</f>
        <v/>
      </c>
      <c r="O37" s="24">
        <f>IF(OR(A37="",C37&lt;&gt;"Sì",D37=""),"",IFERROR(D37-'Liste e ipotesi'!$B$2,""))</f>
        <v/>
      </c>
      <c r="P37" s="15">
        <f>IF(A37="","",IF(C37="No","Non richiesto",IF(C37&lt;&gt;"Sì","Da completare",IF(AND(B37&lt;&gt;"",ISNUMBER(D37),ISNUMBER(E37),D37&gt;='Liste e ipotesi'!$B$5,D37&lt;='Liste e ipotesi'!$B$6,E37&gt;=D37,E37&lt;='Liste e ipotesi'!$B$6,F37&lt;&gt;"",G37&lt;&gt;"",H37&lt;&gt;"",I37&lt;&gt;"",L37="Sì",ISNUMBER(M37),M37&gt;='Liste e ipotesi'!$B$5,M37&lt;='Liste e ipotesi'!$B$2),"Completo","Da completare"))))</f>
        <v/>
      </c>
      <c r="Q37" s="16">
        <f>IF(A37="","",IF(C37="No","",IF(C37&lt;&gt;"Sì","Selezionare Sì o No",IF(D37="","Inserire data di partenza",IF(AND(ISNUMBER(D37),ISNUMBER(E37),E37&lt;D37),"Controllare le date",IF(AND(ISNUMBER(E37),E37&lt;'Liste e ipotesi'!$B$2),"Viaggio concluso",IF(AND(ISNUMBER(D37),D37&lt;='Liste e ipotesi'!$B$2,OR(E37="",E37&gt;='Liste e ipotesi'!$B$2)),"Ospite già in viaggio",IF(P37="Da completare",IF(AND(ISNUMBER(D37),D37&gt;='Liste e ipotesi'!$B$2,IFERROR(D37-'Liste e ipotesi'!$B$2,999999)&lt;='Liste e ipotesi'!$B$3),"Urgente: completare prima della partenza","Completare i dati"),IF(AND(ISNUMBER(M37),IFERROR('Liste e ipotesi'!$B$2-M37,0)&gt;'Liste e ipotesi'!$B$4),"Riverificare il riferimento","Pronto")))))))))</f>
        <v/>
      </c>
    </row>
    <row r="38" ht="21" customHeight="1">
      <c r="A38" s="7" t="n"/>
      <c r="B38" s="8" t="n"/>
      <c r="C38" s="9" t="n"/>
      <c r="D38" s="23" t="n"/>
      <c r="E38" s="23" t="n"/>
      <c r="F38" s="8" t="n"/>
      <c r="G38" s="9" t="n"/>
      <c r="H38" s="11" t="n"/>
      <c r="I38" s="12" t="n"/>
      <c r="J38" s="9" t="n"/>
      <c r="K38" s="8" t="n"/>
      <c r="L38" s="9" t="n"/>
      <c r="M38" s="23" t="n"/>
      <c r="N38" s="13">
        <f>IF(OR(H38="",I38=""),"",H38&amp;" "&amp;I38)</f>
        <v/>
      </c>
      <c r="O38" s="24">
        <f>IF(OR(A38="",C38&lt;&gt;"Sì",D38=""),"",IFERROR(D38-'Liste e ipotesi'!$B$2,""))</f>
        <v/>
      </c>
      <c r="P38" s="15">
        <f>IF(A38="","",IF(C38="No","Non richiesto",IF(C38&lt;&gt;"Sì","Da completare",IF(AND(B38&lt;&gt;"",ISNUMBER(D38),ISNUMBER(E38),D38&gt;='Liste e ipotesi'!$B$5,D38&lt;='Liste e ipotesi'!$B$6,E38&gt;=D38,E38&lt;='Liste e ipotesi'!$B$6,F38&lt;&gt;"",G38&lt;&gt;"",H38&lt;&gt;"",I38&lt;&gt;"",L38="Sì",ISNUMBER(M38),M38&gt;='Liste e ipotesi'!$B$5,M38&lt;='Liste e ipotesi'!$B$2),"Completo","Da completare"))))</f>
        <v/>
      </c>
      <c r="Q38" s="16">
        <f>IF(A38="","",IF(C38="No","",IF(C38&lt;&gt;"Sì","Selezionare Sì o No",IF(D38="","Inserire data di partenza",IF(AND(ISNUMBER(D38),ISNUMBER(E38),E38&lt;D38),"Controllare le date",IF(AND(ISNUMBER(E38),E38&lt;'Liste e ipotesi'!$B$2),"Viaggio concluso",IF(AND(ISNUMBER(D38),D38&lt;='Liste e ipotesi'!$B$2,OR(E38="",E38&gt;='Liste e ipotesi'!$B$2)),"Ospite già in viaggio",IF(P38="Da completare",IF(AND(ISNUMBER(D38),D38&gt;='Liste e ipotesi'!$B$2,IFERROR(D38-'Liste e ipotesi'!$B$2,999999)&lt;='Liste e ipotesi'!$B$3),"Urgente: completare prima della partenza","Completare i dati"),IF(AND(ISNUMBER(M38),IFERROR('Liste e ipotesi'!$B$2-M38,0)&gt;'Liste e ipotesi'!$B$4),"Riverificare il riferimento","Pronto")))))))))</f>
        <v/>
      </c>
    </row>
    <row r="39" ht="21" customHeight="1">
      <c r="A39" s="7" t="n"/>
      <c r="B39" s="8" t="n"/>
      <c r="C39" s="9" t="n"/>
      <c r="D39" s="23" t="n"/>
      <c r="E39" s="23" t="n"/>
      <c r="F39" s="8" t="n"/>
      <c r="G39" s="9" t="n"/>
      <c r="H39" s="11" t="n"/>
      <c r="I39" s="12" t="n"/>
      <c r="J39" s="9" t="n"/>
      <c r="K39" s="8" t="n"/>
      <c r="L39" s="9" t="n"/>
      <c r="M39" s="23" t="n"/>
      <c r="N39" s="13">
        <f>IF(OR(H39="",I39=""),"",H39&amp;" "&amp;I39)</f>
        <v/>
      </c>
      <c r="O39" s="24">
        <f>IF(OR(A39="",C39&lt;&gt;"Sì",D39=""),"",IFERROR(D39-'Liste e ipotesi'!$B$2,""))</f>
        <v/>
      </c>
      <c r="P39" s="15">
        <f>IF(A39="","",IF(C39="No","Non richiesto",IF(C39&lt;&gt;"Sì","Da completare",IF(AND(B39&lt;&gt;"",ISNUMBER(D39),ISNUMBER(E39),D39&gt;='Liste e ipotesi'!$B$5,D39&lt;='Liste e ipotesi'!$B$6,E39&gt;=D39,E39&lt;='Liste e ipotesi'!$B$6,F39&lt;&gt;"",G39&lt;&gt;"",H39&lt;&gt;"",I39&lt;&gt;"",L39="Sì",ISNUMBER(M39),M39&gt;='Liste e ipotesi'!$B$5,M39&lt;='Liste e ipotesi'!$B$2),"Completo","Da completare"))))</f>
        <v/>
      </c>
      <c r="Q39" s="16">
        <f>IF(A39="","",IF(C39="No","",IF(C39&lt;&gt;"Sì","Selezionare Sì o No",IF(D39="","Inserire data di partenza",IF(AND(ISNUMBER(D39),ISNUMBER(E39),E39&lt;D39),"Controllare le date",IF(AND(ISNUMBER(E39),E39&lt;'Liste e ipotesi'!$B$2),"Viaggio concluso",IF(AND(ISNUMBER(D39),D39&lt;='Liste e ipotesi'!$B$2,OR(E39="",E39&gt;='Liste e ipotesi'!$B$2)),"Ospite già in viaggio",IF(P39="Da completare",IF(AND(ISNUMBER(D39),D39&gt;='Liste e ipotesi'!$B$2,IFERROR(D39-'Liste e ipotesi'!$B$2,999999)&lt;='Liste e ipotesi'!$B$3),"Urgente: completare prima della partenza","Completare i dati"),IF(AND(ISNUMBER(M39),IFERROR('Liste e ipotesi'!$B$2-M39,0)&gt;'Liste e ipotesi'!$B$4),"Riverificare il riferimento","Pronto")))))))))</f>
        <v/>
      </c>
    </row>
    <row r="40" ht="21" customHeight="1">
      <c r="A40" s="7" t="n"/>
      <c r="B40" s="8" t="n"/>
      <c r="C40" s="9" t="n"/>
      <c r="D40" s="23" t="n"/>
      <c r="E40" s="23" t="n"/>
      <c r="F40" s="8" t="n"/>
      <c r="G40" s="9" t="n"/>
      <c r="H40" s="11" t="n"/>
      <c r="I40" s="12" t="n"/>
      <c r="J40" s="9" t="n"/>
      <c r="K40" s="8" t="n"/>
      <c r="L40" s="9" t="n"/>
      <c r="M40" s="23" t="n"/>
      <c r="N40" s="13">
        <f>IF(OR(H40="",I40=""),"",H40&amp;" "&amp;I40)</f>
        <v/>
      </c>
      <c r="O40" s="24">
        <f>IF(OR(A40="",C40&lt;&gt;"Sì",D40=""),"",IFERROR(D40-'Liste e ipotesi'!$B$2,""))</f>
        <v/>
      </c>
      <c r="P40" s="15">
        <f>IF(A40="","",IF(C40="No","Non richiesto",IF(C40&lt;&gt;"Sì","Da completare",IF(AND(B40&lt;&gt;"",ISNUMBER(D40),ISNUMBER(E40),D40&gt;='Liste e ipotesi'!$B$5,D40&lt;='Liste e ipotesi'!$B$6,E40&gt;=D40,E40&lt;='Liste e ipotesi'!$B$6,F40&lt;&gt;"",G40&lt;&gt;"",H40&lt;&gt;"",I40&lt;&gt;"",L40="Sì",ISNUMBER(M40),M40&gt;='Liste e ipotesi'!$B$5,M40&lt;='Liste e ipotesi'!$B$2),"Completo","Da completare"))))</f>
        <v/>
      </c>
      <c r="Q40" s="16">
        <f>IF(A40="","",IF(C40="No","",IF(C40&lt;&gt;"Sì","Selezionare Sì o No",IF(D40="","Inserire data di partenza",IF(AND(ISNUMBER(D40),ISNUMBER(E40),E40&lt;D40),"Controllare le date",IF(AND(ISNUMBER(E40),E40&lt;'Liste e ipotesi'!$B$2),"Viaggio concluso",IF(AND(ISNUMBER(D40),D40&lt;='Liste e ipotesi'!$B$2,OR(E40="",E40&gt;='Liste e ipotesi'!$B$2)),"Ospite già in viaggio",IF(P40="Da completare",IF(AND(ISNUMBER(D40),D40&gt;='Liste e ipotesi'!$B$2,IFERROR(D40-'Liste e ipotesi'!$B$2,999999)&lt;='Liste e ipotesi'!$B$3),"Urgente: completare prima della partenza","Completare i dati"),IF(AND(ISNUMBER(M40),IFERROR('Liste e ipotesi'!$B$2-M40,0)&gt;'Liste e ipotesi'!$B$4),"Riverificare il riferimento","Pronto")))))))))</f>
        <v/>
      </c>
    </row>
    <row r="41" ht="21" customHeight="1">
      <c r="A41" s="7" t="n"/>
      <c r="B41" s="8" t="n"/>
      <c r="C41" s="9" t="n"/>
      <c r="D41" s="23" t="n"/>
      <c r="E41" s="23" t="n"/>
      <c r="F41" s="8" t="n"/>
      <c r="G41" s="9" t="n"/>
      <c r="H41" s="11" t="n"/>
      <c r="I41" s="12" t="n"/>
      <c r="J41" s="9" t="n"/>
      <c r="K41" s="8" t="n"/>
      <c r="L41" s="9" t="n"/>
      <c r="M41" s="23" t="n"/>
      <c r="N41" s="13">
        <f>IF(OR(H41="",I41=""),"",H41&amp;" "&amp;I41)</f>
        <v/>
      </c>
      <c r="O41" s="24">
        <f>IF(OR(A41="",C41&lt;&gt;"Sì",D41=""),"",IFERROR(D41-'Liste e ipotesi'!$B$2,""))</f>
        <v/>
      </c>
      <c r="P41" s="15">
        <f>IF(A41="","",IF(C41="No","Non richiesto",IF(C41&lt;&gt;"Sì","Da completare",IF(AND(B41&lt;&gt;"",ISNUMBER(D41),ISNUMBER(E41),D41&gt;='Liste e ipotesi'!$B$5,D41&lt;='Liste e ipotesi'!$B$6,E41&gt;=D41,E41&lt;='Liste e ipotesi'!$B$6,F41&lt;&gt;"",G41&lt;&gt;"",H41&lt;&gt;"",I41&lt;&gt;"",L41="Sì",ISNUMBER(M41),M41&gt;='Liste e ipotesi'!$B$5,M41&lt;='Liste e ipotesi'!$B$2),"Completo","Da completare"))))</f>
        <v/>
      </c>
      <c r="Q41" s="16">
        <f>IF(A41="","",IF(C41="No","",IF(C41&lt;&gt;"Sì","Selezionare Sì o No",IF(D41="","Inserire data di partenza",IF(AND(ISNUMBER(D41),ISNUMBER(E41),E41&lt;D41),"Controllare le date",IF(AND(ISNUMBER(E41),E41&lt;'Liste e ipotesi'!$B$2),"Viaggio concluso",IF(AND(ISNUMBER(D41),D41&lt;='Liste e ipotesi'!$B$2,OR(E41="",E41&gt;='Liste e ipotesi'!$B$2)),"Ospite già in viaggio",IF(P41="Da completare",IF(AND(ISNUMBER(D41),D41&gt;='Liste e ipotesi'!$B$2,IFERROR(D41-'Liste e ipotesi'!$B$2,999999)&lt;='Liste e ipotesi'!$B$3),"Urgente: completare prima della partenza","Completare i dati"),IF(AND(ISNUMBER(M41),IFERROR('Liste e ipotesi'!$B$2-M41,0)&gt;'Liste e ipotesi'!$B$4),"Riverificare il riferimento","Pronto")))))))))</f>
        <v/>
      </c>
    </row>
    <row r="42" ht="21" customHeight="1">
      <c r="A42" s="7" t="n"/>
      <c r="B42" s="8" t="n"/>
      <c r="C42" s="9" t="n"/>
      <c r="D42" s="23" t="n"/>
      <c r="E42" s="23" t="n"/>
      <c r="F42" s="8" t="n"/>
      <c r="G42" s="9" t="n"/>
      <c r="H42" s="11" t="n"/>
      <c r="I42" s="12" t="n"/>
      <c r="J42" s="9" t="n"/>
      <c r="K42" s="8" t="n"/>
      <c r="L42" s="9" t="n"/>
      <c r="M42" s="23" t="n"/>
      <c r="N42" s="13">
        <f>IF(OR(H42="",I42=""),"",H42&amp;" "&amp;I42)</f>
        <v/>
      </c>
      <c r="O42" s="24">
        <f>IF(OR(A42="",C42&lt;&gt;"Sì",D42=""),"",IFERROR(D42-'Liste e ipotesi'!$B$2,""))</f>
        <v/>
      </c>
      <c r="P42" s="15">
        <f>IF(A42="","",IF(C42="No","Non richiesto",IF(C42&lt;&gt;"Sì","Da completare",IF(AND(B42&lt;&gt;"",ISNUMBER(D42),ISNUMBER(E42),D42&gt;='Liste e ipotesi'!$B$5,D42&lt;='Liste e ipotesi'!$B$6,E42&gt;=D42,E42&lt;='Liste e ipotesi'!$B$6,F42&lt;&gt;"",G42&lt;&gt;"",H42&lt;&gt;"",I42&lt;&gt;"",L42="Sì",ISNUMBER(M42),M42&gt;='Liste e ipotesi'!$B$5,M42&lt;='Liste e ipotesi'!$B$2),"Completo","Da completare"))))</f>
        <v/>
      </c>
      <c r="Q42" s="16">
        <f>IF(A42="","",IF(C42="No","",IF(C42&lt;&gt;"Sì","Selezionare Sì o No",IF(D42="","Inserire data di partenza",IF(AND(ISNUMBER(D42),ISNUMBER(E42),E42&lt;D42),"Controllare le date",IF(AND(ISNUMBER(E42),E42&lt;'Liste e ipotesi'!$B$2),"Viaggio concluso",IF(AND(ISNUMBER(D42),D42&lt;='Liste e ipotesi'!$B$2,OR(E42="",E42&gt;='Liste e ipotesi'!$B$2)),"Ospite già in viaggio",IF(P42="Da completare",IF(AND(ISNUMBER(D42),D42&gt;='Liste e ipotesi'!$B$2,IFERROR(D42-'Liste e ipotesi'!$B$2,999999)&lt;='Liste e ipotesi'!$B$3),"Urgente: completare prima della partenza","Completare i dati"),IF(AND(ISNUMBER(M42),IFERROR('Liste e ipotesi'!$B$2-M42,0)&gt;'Liste e ipotesi'!$B$4),"Riverificare il riferimento","Pronto")))))))))</f>
        <v/>
      </c>
    </row>
    <row r="43" ht="21" customHeight="1">
      <c r="A43" s="7" t="n"/>
      <c r="B43" s="8" t="n"/>
      <c r="C43" s="9" t="n"/>
      <c r="D43" s="23" t="n"/>
      <c r="E43" s="23" t="n"/>
      <c r="F43" s="8" t="n"/>
      <c r="G43" s="9" t="n"/>
      <c r="H43" s="11" t="n"/>
      <c r="I43" s="12" t="n"/>
      <c r="J43" s="9" t="n"/>
      <c r="K43" s="8" t="n"/>
      <c r="L43" s="9" t="n"/>
      <c r="M43" s="23" t="n"/>
      <c r="N43" s="13">
        <f>IF(OR(H43="",I43=""),"",H43&amp;" "&amp;I43)</f>
        <v/>
      </c>
      <c r="O43" s="24">
        <f>IF(OR(A43="",C43&lt;&gt;"Sì",D43=""),"",IFERROR(D43-'Liste e ipotesi'!$B$2,""))</f>
        <v/>
      </c>
      <c r="P43" s="15">
        <f>IF(A43="","",IF(C43="No","Non richiesto",IF(C43&lt;&gt;"Sì","Da completare",IF(AND(B43&lt;&gt;"",ISNUMBER(D43),ISNUMBER(E43),D43&gt;='Liste e ipotesi'!$B$5,D43&lt;='Liste e ipotesi'!$B$6,E43&gt;=D43,E43&lt;='Liste e ipotesi'!$B$6,F43&lt;&gt;"",G43&lt;&gt;"",H43&lt;&gt;"",I43&lt;&gt;"",L43="Sì",ISNUMBER(M43),M43&gt;='Liste e ipotesi'!$B$5,M43&lt;='Liste e ipotesi'!$B$2),"Completo","Da completare"))))</f>
        <v/>
      </c>
      <c r="Q43" s="16">
        <f>IF(A43="","",IF(C43="No","",IF(C43&lt;&gt;"Sì","Selezionare Sì o No",IF(D43="","Inserire data di partenza",IF(AND(ISNUMBER(D43),ISNUMBER(E43),E43&lt;D43),"Controllare le date",IF(AND(ISNUMBER(E43),E43&lt;'Liste e ipotesi'!$B$2),"Viaggio concluso",IF(AND(ISNUMBER(D43),D43&lt;='Liste e ipotesi'!$B$2,OR(E43="",E43&gt;='Liste e ipotesi'!$B$2)),"Ospite già in viaggio",IF(P43="Da completare",IF(AND(ISNUMBER(D43),D43&gt;='Liste e ipotesi'!$B$2,IFERROR(D43-'Liste e ipotesi'!$B$2,999999)&lt;='Liste e ipotesi'!$B$3),"Urgente: completare prima della partenza","Completare i dati"),IF(AND(ISNUMBER(M43),IFERROR('Liste e ipotesi'!$B$2-M43,0)&gt;'Liste e ipotesi'!$B$4),"Riverificare il riferimento","Pronto")))))))))</f>
        <v/>
      </c>
    </row>
    <row r="44" ht="21" customHeight="1">
      <c r="A44" s="7" t="n"/>
      <c r="B44" s="8" t="n"/>
      <c r="C44" s="9" t="n"/>
      <c r="D44" s="23" t="n"/>
      <c r="E44" s="23" t="n"/>
      <c r="F44" s="8" t="n"/>
      <c r="G44" s="9" t="n"/>
      <c r="H44" s="11" t="n"/>
      <c r="I44" s="12" t="n"/>
      <c r="J44" s="9" t="n"/>
      <c r="K44" s="8" t="n"/>
      <c r="L44" s="9" t="n"/>
      <c r="M44" s="23" t="n"/>
      <c r="N44" s="13">
        <f>IF(OR(H44="",I44=""),"",H44&amp;" "&amp;I44)</f>
        <v/>
      </c>
      <c r="O44" s="24">
        <f>IF(OR(A44="",C44&lt;&gt;"Sì",D44=""),"",IFERROR(D44-'Liste e ipotesi'!$B$2,""))</f>
        <v/>
      </c>
      <c r="P44" s="15">
        <f>IF(A44="","",IF(C44="No","Non richiesto",IF(C44&lt;&gt;"Sì","Da completare",IF(AND(B44&lt;&gt;"",ISNUMBER(D44),ISNUMBER(E44),D44&gt;='Liste e ipotesi'!$B$5,D44&lt;='Liste e ipotesi'!$B$6,E44&gt;=D44,E44&lt;='Liste e ipotesi'!$B$6,F44&lt;&gt;"",G44&lt;&gt;"",H44&lt;&gt;"",I44&lt;&gt;"",L44="Sì",ISNUMBER(M44),M44&gt;='Liste e ipotesi'!$B$5,M44&lt;='Liste e ipotesi'!$B$2),"Completo","Da completare"))))</f>
        <v/>
      </c>
      <c r="Q44" s="16">
        <f>IF(A44="","",IF(C44="No","",IF(C44&lt;&gt;"Sì","Selezionare Sì o No",IF(D44="","Inserire data di partenza",IF(AND(ISNUMBER(D44),ISNUMBER(E44),E44&lt;D44),"Controllare le date",IF(AND(ISNUMBER(E44),E44&lt;'Liste e ipotesi'!$B$2),"Viaggio concluso",IF(AND(ISNUMBER(D44),D44&lt;='Liste e ipotesi'!$B$2,OR(E44="",E44&gt;='Liste e ipotesi'!$B$2)),"Ospite già in viaggio",IF(P44="Da completare",IF(AND(ISNUMBER(D44),D44&gt;='Liste e ipotesi'!$B$2,IFERROR(D44-'Liste e ipotesi'!$B$2,999999)&lt;='Liste e ipotesi'!$B$3),"Urgente: completare prima della partenza","Completare i dati"),IF(AND(ISNUMBER(M44),IFERROR('Liste e ipotesi'!$B$2-M44,0)&gt;'Liste e ipotesi'!$B$4),"Riverificare il riferimento","Pronto")))))))))</f>
        <v/>
      </c>
    </row>
    <row r="45" ht="21" customHeight="1">
      <c r="A45" s="7" t="n"/>
      <c r="B45" s="8" t="n"/>
      <c r="C45" s="9" t="n"/>
      <c r="D45" s="23" t="n"/>
      <c r="E45" s="23" t="n"/>
      <c r="F45" s="8" t="n"/>
      <c r="G45" s="9" t="n"/>
      <c r="H45" s="11" t="n"/>
      <c r="I45" s="12" t="n"/>
      <c r="J45" s="9" t="n"/>
      <c r="K45" s="8" t="n"/>
      <c r="L45" s="9" t="n"/>
      <c r="M45" s="23" t="n"/>
      <c r="N45" s="13">
        <f>IF(OR(H45="",I45=""),"",H45&amp;" "&amp;I45)</f>
        <v/>
      </c>
      <c r="O45" s="24">
        <f>IF(OR(A45="",C45&lt;&gt;"Sì",D45=""),"",IFERROR(D45-'Liste e ipotesi'!$B$2,""))</f>
        <v/>
      </c>
      <c r="P45" s="15">
        <f>IF(A45="","",IF(C45="No","Non richiesto",IF(C45&lt;&gt;"Sì","Da completare",IF(AND(B45&lt;&gt;"",ISNUMBER(D45),ISNUMBER(E45),D45&gt;='Liste e ipotesi'!$B$5,D45&lt;='Liste e ipotesi'!$B$6,E45&gt;=D45,E45&lt;='Liste e ipotesi'!$B$6,F45&lt;&gt;"",G45&lt;&gt;"",H45&lt;&gt;"",I45&lt;&gt;"",L45="Sì",ISNUMBER(M45),M45&gt;='Liste e ipotesi'!$B$5,M45&lt;='Liste e ipotesi'!$B$2),"Completo","Da completare"))))</f>
        <v/>
      </c>
      <c r="Q45" s="16">
        <f>IF(A45="","",IF(C45="No","",IF(C45&lt;&gt;"Sì","Selezionare Sì o No",IF(D45="","Inserire data di partenza",IF(AND(ISNUMBER(D45),ISNUMBER(E45),E45&lt;D45),"Controllare le date",IF(AND(ISNUMBER(E45),E45&lt;'Liste e ipotesi'!$B$2),"Viaggio concluso",IF(AND(ISNUMBER(D45),D45&lt;='Liste e ipotesi'!$B$2,OR(E45="",E45&gt;='Liste e ipotesi'!$B$2)),"Ospite già in viaggio",IF(P45="Da completare",IF(AND(ISNUMBER(D45),D45&gt;='Liste e ipotesi'!$B$2,IFERROR(D45-'Liste e ipotesi'!$B$2,999999)&lt;='Liste e ipotesi'!$B$3),"Urgente: completare prima della partenza","Completare i dati"),IF(AND(ISNUMBER(M45),IFERROR('Liste e ipotesi'!$B$2-M45,0)&gt;'Liste e ipotesi'!$B$4),"Riverificare il riferimento","Pronto")))))))))</f>
        <v/>
      </c>
    </row>
    <row r="46" ht="21" customHeight="1">
      <c r="A46" s="7" t="n"/>
      <c r="B46" s="8" t="n"/>
      <c r="C46" s="9" t="n"/>
      <c r="D46" s="23" t="n"/>
      <c r="E46" s="23" t="n"/>
      <c r="F46" s="8" t="n"/>
      <c r="G46" s="9" t="n"/>
      <c r="H46" s="11" t="n"/>
      <c r="I46" s="12" t="n"/>
      <c r="J46" s="9" t="n"/>
      <c r="K46" s="8" t="n"/>
      <c r="L46" s="9" t="n"/>
      <c r="M46" s="23" t="n"/>
      <c r="N46" s="13">
        <f>IF(OR(H46="",I46=""),"",H46&amp;" "&amp;I46)</f>
        <v/>
      </c>
      <c r="O46" s="24">
        <f>IF(OR(A46="",C46&lt;&gt;"Sì",D46=""),"",IFERROR(D46-'Liste e ipotesi'!$B$2,""))</f>
        <v/>
      </c>
      <c r="P46" s="15">
        <f>IF(A46="","",IF(C46="No","Non richiesto",IF(C46&lt;&gt;"Sì","Da completare",IF(AND(B46&lt;&gt;"",ISNUMBER(D46),ISNUMBER(E46),D46&gt;='Liste e ipotesi'!$B$5,D46&lt;='Liste e ipotesi'!$B$6,E46&gt;=D46,E46&lt;='Liste e ipotesi'!$B$6,F46&lt;&gt;"",G46&lt;&gt;"",H46&lt;&gt;"",I46&lt;&gt;"",L46="Sì",ISNUMBER(M46),M46&gt;='Liste e ipotesi'!$B$5,M46&lt;='Liste e ipotesi'!$B$2),"Completo","Da completare"))))</f>
        <v/>
      </c>
      <c r="Q46" s="16">
        <f>IF(A46="","",IF(C46="No","",IF(C46&lt;&gt;"Sì","Selezionare Sì o No",IF(D46="","Inserire data di partenza",IF(AND(ISNUMBER(D46),ISNUMBER(E46),E46&lt;D46),"Controllare le date",IF(AND(ISNUMBER(E46),E46&lt;'Liste e ipotesi'!$B$2),"Viaggio concluso",IF(AND(ISNUMBER(D46),D46&lt;='Liste e ipotesi'!$B$2,OR(E46="",E46&gt;='Liste e ipotesi'!$B$2)),"Ospite già in viaggio",IF(P46="Da completare",IF(AND(ISNUMBER(D46),D46&gt;='Liste e ipotesi'!$B$2,IFERROR(D46-'Liste e ipotesi'!$B$2,999999)&lt;='Liste e ipotesi'!$B$3),"Urgente: completare prima della partenza","Completare i dati"),IF(AND(ISNUMBER(M46),IFERROR('Liste e ipotesi'!$B$2-M46,0)&gt;'Liste e ipotesi'!$B$4),"Riverificare il riferimento","Pronto")))))))))</f>
        <v/>
      </c>
    </row>
    <row r="47" ht="21" customHeight="1">
      <c r="A47" s="7" t="n"/>
      <c r="B47" s="8" t="n"/>
      <c r="C47" s="9" t="n"/>
      <c r="D47" s="23" t="n"/>
      <c r="E47" s="23" t="n"/>
      <c r="F47" s="8" t="n"/>
      <c r="G47" s="9" t="n"/>
      <c r="H47" s="11" t="n"/>
      <c r="I47" s="12" t="n"/>
      <c r="J47" s="9" t="n"/>
      <c r="K47" s="8" t="n"/>
      <c r="L47" s="9" t="n"/>
      <c r="M47" s="23" t="n"/>
      <c r="N47" s="13">
        <f>IF(OR(H47="",I47=""),"",H47&amp;" "&amp;I47)</f>
        <v/>
      </c>
      <c r="O47" s="24">
        <f>IF(OR(A47="",C47&lt;&gt;"Sì",D47=""),"",IFERROR(D47-'Liste e ipotesi'!$B$2,""))</f>
        <v/>
      </c>
      <c r="P47" s="15">
        <f>IF(A47="","",IF(C47="No","Non richiesto",IF(C47&lt;&gt;"Sì","Da completare",IF(AND(B47&lt;&gt;"",ISNUMBER(D47),ISNUMBER(E47),D47&gt;='Liste e ipotesi'!$B$5,D47&lt;='Liste e ipotesi'!$B$6,E47&gt;=D47,E47&lt;='Liste e ipotesi'!$B$6,F47&lt;&gt;"",G47&lt;&gt;"",H47&lt;&gt;"",I47&lt;&gt;"",L47="Sì",ISNUMBER(M47),M47&gt;='Liste e ipotesi'!$B$5,M47&lt;='Liste e ipotesi'!$B$2),"Completo","Da completare"))))</f>
        <v/>
      </c>
      <c r="Q47" s="16">
        <f>IF(A47="","",IF(C47="No","",IF(C47&lt;&gt;"Sì","Selezionare Sì o No",IF(D47="","Inserire data di partenza",IF(AND(ISNUMBER(D47),ISNUMBER(E47),E47&lt;D47),"Controllare le date",IF(AND(ISNUMBER(E47),E47&lt;'Liste e ipotesi'!$B$2),"Viaggio concluso",IF(AND(ISNUMBER(D47),D47&lt;='Liste e ipotesi'!$B$2,OR(E47="",E47&gt;='Liste e ipotesi'!$B$2)),"Ospite già in viaggio",IF(P47="Da completare",IF(AND(ISNUMBER(D47),D47&gt;='Liste e ipotesi'!$B$2,IFERROR(D47-'Liste e ipotesi'!$B$2,999999)&lt;='Liste e ipotesi'!$B$3),"Urgente: completare prima della partenza","Completare i dati"),IF(AND(ISNUMBER(M47),IFERROR('Liste e ipotesi'!$B$2-M47,0)&gt;'Liste e ipotesi'!$B$4),"Riverificare il riferimento","Pronto")))))))))</f>
        <v/>
      </c>
    </row>
    <row r="48" ht="21" customHeight="1">
      <c r="A48" s="7" t="n"/>
      <c r="B48" s="8" t="n"/>
      <c r="C48" s="9" t="n"/>
      <c r="D48" s="23" t="n"/>
      <c r="E48" s="23" t="n"/>
      <c r="F48" s="8" t="n"/>
      <c r="G48" s="9" t="n"/>
      <c r="H48" s="11" t="n"/>
      <c r="I48" s="12" t="n"/>
      <c r="J48" s="9" t="n"/>
      <c r="K48" s="8" t="n"/>
      <c r="L48" s="9" t="n"/>
      <c r="M48" s="23" t="n"/>
      <c r="N48" s="13">
        <f>IF(OR(H48="",I48=""),"",H48&amp;" "&amp;I48)</f>
        <v/>
      </c>
      <c r="O48" s="24">
        <f>IF(OR(A48="",C48&lt;&gt;"Sì",D48=""),"",IFERROR(D48-'Liste e ipotesi'!$B$2,""))</f>
        <v/>
      </c>
      <c r="P48" s="15">
        <f>IF(A48="","",IF(C48="No","Non richiesto",IF(C48&lt;&gt;"Sì","Da completare",IF(AND(B48&lt;&gt;"",ISNUMBER(D48),ISNUMBER(E48),D48&gt;='Liste e ipotesi'!$B$5,D48&lt;='Liste e ipotesi'!$B$6,E48&gt;=D48,E48&lt;='Liste e ipotesi'!$B$6,F48&lt;&gt;"",G48&lt;&gt;"",H48&lt;&gt;"",I48&lt;&gt;"",L48="Sì",ISNUMBER(M48),M48&gt;='Liste e ipotesi'!$B$5,M48&lt;='Liste e ipotesi'!$B$2),"Completo","Da completare"))))</f>
        <v/>
      </c>
      <c r="Q48" s="16">
        <f>IF(A48="","",IF(C48="No","",IF(C48&lt;&gt;"Sì","Selezionare Sì o No",IF(D48="","Inserire data di partenza",IF(AND(ISNUMBER(D48),ISNUMBER(E48),E48&lt;D48),"Controllare le date",IF(AND(ISNUMBER(E48),E48&lt;'Liste e ipotesi'!$B$2),"Viaggio concluso",IF(AND(ISNUMBER(D48),D48&lt;='Liste e ipotesi'!$B$2,OR(E48="",E48&gt;='Liste e ipotesi'!$B$2)),"Ospite già in viaggio",IF(P48="Da completare",IF(AND(ISNUMBER(D48),D48&gt;='Liste e ipotesi'!$B$2,IFERROR(D48-'Liste e ipotesi'!$B$2,999999)&lt;='Liste e ipotesi'!$B$3),"Urgente: completare prima della partenza","Completare i dati"),IF(AND(ISNUMBER(M48),IFERROR('Liste e ipotesi'!$B$2-M48,0)&gt;'Liste e ipotesi'!$B$4),"Riverificare il riferimento","Pronto")))))))))</f>
        <v/>
      </c>
    </row>
    <row r="49" ht="21" customHeight="1">
      <c r="A49" s="7" t="n"/>
      <c r="B49" s="8" t="n"/>
      <c r="C49" s="9" t="n"/>
      <c r="D49" s="23" t="n"/>
      <c r="E49" s="23" t="n"/>
      <c r="F49" s="8" t="n"/>
      <c r="G49" s="9" t="n"/>
      <c r="H49" s="11" t="n"/>
      <c r="I49" s="12" t="n"/>
      <c r="J49" s="9" t="n"/>
      <c r="K49" s="8" t="n"/>
      <c r="L49" s="9" t="n"/>
      <c r="M49" s="23" t="n"/>
      <c r="N49" s="13">
        <f>IF(OR(H49="",I49=""),"",H49&amp;" "&amp;I49)</f>
        <v/>
      </c>
      <c r="O49" s="24">
        <f>IF(OR(A49="",C49&lt;&gt;"Sì",D49=""),"",IFERROR(D49-'Liste e ipotesi'!$B$2,""))</f>
        <v/>
      </c>
      <c r="P49" s="15">
        <f>IF(A49="","",IF(C49="No","Non richiesto",IF(C49&lt;&gt;"Sì","Da completare",IF(AND(B49&lt;&gt;"",ISNUMBER(D49),ISNUMBER(E49),D49&gt;='Liste e ipotesi'!$B$5,D49&lt;='Liste e ipotesi'!$B$6,E49&gt;=D49,E49&lt;='Liste e ipotesi'!$B$6,F49&lt;&gt;"",G49&lt;&gt;"",H49&lt;&gt;"",I49&lt;&gt;"",L49="Sì",ISNUMBER(M49),M49&gt;='Liste e ipotesi'!$B$5,M49&lt;='Liste e ipotesi'!$B$2),"Completo","Da completare"))))</f>
        <v/>
      </c>
      <c r="Q49" s="16">
        <f>IF(A49="","",IF(C49="No","",IF(C49&lt;&gt;"Sì","Selezionare Sì o No",IF(D49="","Inserire data di partenza",IF(AND(ISNUMBER(D49),ISNUMBER(E49),E49&lt;D49),"Controllare le date",IF(AND(ISNUMBER(E49),E49&lt;'Liste e ipotesi'!$B$2),"Viaggio concluso",IF(AND(ISNUMBER(D49),D49&lt;='Liste e ipotesi'!$B$2,OR(E49="",E49&gt;='Liste e ipotesi'!$B$2)),"Ospite già in viaggio",IF(P49="Da completare",IF(AND(ISNUMBER(D49),D49&gt;='Liste e ipotesi'!$B$2,IFERROR(D49-'Liste e ipotesi'!$B$2,999999)&lt;='Liste e ipotesi'!$B$3),"Urgente: completare prima della partenza","Completare i dati"),IF(AND(ISNUMBER(M49),IFERROR('Liste e ipotesi'!$B$2-M49,0)&gt;'Liste e ipotesi'!$B$4),"Riverificare il riferimento","Pronto")))))))))</f>
        <v/>
      </c>
    </row>
    <row r="50" ht="21" customHeight="1">
      <c r="A50" s="7" t="n"/>
      <c r="B50" s="8" t="n"/>
      <c r="C50" s="9" t="n"/>
      <c r="D50" s="23" t="n"/>
      <c r="E50" s="23" t="n"/>
      <c r="F50" s="8" t="n"/>
      <c r="G50" s="9" t="n"/>
      <c r="H50" s="11" t="n"/>
      <c r="I50" s="12" t="n"/>
      <c r="J50" s="9" t="n"/>
      <c r="K50" s="8" t="n"/>
      <c r="L50" s="9" t="n"/>
      <c r="M50" s="23" t="n"/>
      <c r="N50" s="13">
        <f>IF(OR(H50="",I50=""),"",H50&amp;" "&amp;I50)</f>
        <v/>
      </c>
      <c r="O50" s="24">
        <f>IF(OR(A50="",C50&lt;&gt;"Sì",D50=""),"",IFERROR(D50-'Liste e ipotesi'!$B$2,""))</f>
        <v/>
      </c>
      <c r="P50" s="15">
        <f>IF(A50="","",IF(C50="No","Non richiesto",IF(C50&lt;&gt;"Sì","Da completare",IF(AND(B50&lt;&gt;"",ISNUMBER(D50),ISNUMBER(E50),D50&gt;='Liste e ipotesi'!$B$5,D50&lt;='Liste e ipotesi'!$B$6,E50&gt;=D50,E50&lt;='Liste e ipotesi'!$B$6,F50&lt;&gt;"",G50&lt;&gt;"",H50&lt;&gt;"",I50&lt;&gt;"",L50="Sì",ISNUMBER(M50),M50&gt;='Liste e ipotesi'!$B$5,M50&lt;='Liste e ipotesi'!$B$2),"Completo","Da completare"))))</f>
        <v/>
      </c>
      <c r="Q50" s="16">
        <f>IF(A50="","",IF(C50="No","",IF(C50&lt;&gt;"Sì","Selezionare Sì o No",IF(D50="","Inserire data di partenza",IF(AND(ISNUMBER(D50),ISNUMBER(E50),E50&lt;D50),"Controllare le date",IF(AND(ISNUMBER(E50),E50&lt;'Liste e ipotesi'!$B$2),"Viaggio concluso",IF(AND(ISNUMBER(D50),D50&lt;='Liste e ipotesi'!$B$2,OR(E50="",E50&gt;='Liste e ipotesi'!$B$2)),"Ospite già in viaggio",IF(P50="Da completare",IF(AND(ISNUMBER(D50),D50&gt;='Liste e ipotesi'!$B$2,IFERROR(D50-'Liste e ipotesi'!$B$2,999999)&lt;='Liste e ipotesi'!$B$3),"Urgente: completare prima della partenza","Completare i dati"),IF(AND(ISNUMBER(M50),IFERROR('Liste e ipotesi'!$B$2-M50,0)&gt;'Liste e ipotesi'!$B$4),"Riverificare il riferimento","Pronto")))))))))</f>
        <v/>
      </c>
    </row>
    <row r="51" ht="21" customHeight="1">
      <c r="A51" s="7" t="n"/>
      <c r="B51" s="8" t="n"/>
      <c r="C51" s="9" t="n"/>
      <c r="D51" s="23" t="n"/>
      <c r="E51" s="23" t="n"/>
      <c r="F51" s="8" t="n"/>
      <c r="G51" s="9" t="n"/>
      <c r="H51" s="11" t="n"/>
      <c r="I51" s="12" t="n"/>
      <c r="J51" s="9" t="n"/>
      <c r="K51" s="8" t="n"/>
      <c r="L51" s="9" t="n"/>
      <c r="M51" s="23" t="n"/>
      <c r="N51" s="13">
        <f>IF(OR(H51="",I51=""),"",H51&amp;" "&amp;I51)</f>
        <v/>
      </c>
      <c r="O51" s="24">
        <f>IF(OR(A51="",C51&lt;&gt;"Sì",D51=""),"",IFERROR(D51-'Liste e ipotesi'!$B$2,""))</f>
        <v/>
      </c>
      <c r="P51" s="15">
        <f>IF(A51="","",IF(C51="No","Non richiesto",IF(C51&lt;&gt;"Sì","Da completare",IF(AND(B51&lt;&gt;"",ISNUMBER(D51),ISNUMBER(E51),D51&gt;='Liste e ipotesi'!$B$5,D51&lt;='Liste e ipotesi'!$B$6,E51&gt;=D51,E51&lt;='Liste e ipotesi'!$B$6,F51&lt;&gt;"",G51&lt;&gt;"",H51&lt;&gt;"",I51&lt;&gt;"",L51="Sì",ISNUMBER(M51),M51&gt;='Liste e ipotesi'!$B$5,M51&lt;='Liste e ipotesi'!$B$2),"Completo","Da completare"))))</f>
        <v/>
      </c>
      <c r="Q51" s="16">
        <f>IF(A51="","",IF(C51="No","",IF(C51&lt;&gt;"Sì","Selezionare Sì o No",IF(D51="","Inserire data di partenza",IF(AND(ISNUMBER(D51),ISNUMBER(E51),E51&lt;D51),"Controllare le date",IF(AND(ISNUMBER(E51),E51&lt;'Liste e ipotesi'!$B$2),"Viaggio concluso",IF(AND(ISNUMBER(D51),D51&lt;='Liste e ipotesi'!$B$2,OR(E51="",E51&gt;='Liste e ipotesi'!$B$2)),"Ospite già in viaggio",IF(P51="Da completare",IF(AND(ISNUMBER(D51),D51&gt;='Liste e ipotesi'!$B$2,IFERROR(D51-'Liste e ipotesi'!$B$2,999999)&lt;='Liste e ipotesi'!$B$3),"Urgente: completare prima della partenza","Completare i dati"),IF(AND(ISNUMBER(M51),IFERROR('Liste e ipotesi'!$B$2-M51,0)&gt;'Liste e ipotesi'!$B$4),"Riverificare il riferimento","Pronto")))))))))</f>
        <v/>
      </c>
    </row>
    <row r="52" ht="21" customHeight="1">
      <c r="A52" s="7" t="n"/>
      <c r="B52" s="8" t="n"/>
      <c r="C52" s="9" t="n"/>
      <c r="D52" s="23" t="n"/>
      <c r="E52" s="23" t="n"/>
      <c r="F52" s="8" t="n"/>
      <c r="G52" s="9" t="n"/>
      <c r="H52" s="11" t="n"/>
      <c r="I52" s="12" t="n"/>
      <c r="J52" s="9" t="n"/>
      <c r="K52" s="8" t="n"/>
      <c r="L52" s="9" t="n"/>
      <c r="M52" s="23" t="n"/>
      <c r="N52" s="13">
        <f>IF(OR(H52="",I52=""),"",H52&amp;" "&amp;I52)</f>
        <v/>
      </c>
      <c r="O52" s="24">
        <f>IF(OR(A52="",C52&lt;&gt;"Sì",D52=""),"",IFERROR(D52-'Liste e ipotesi'!$B$2,""))</f>
        <v/>
      </c>
      <c r="P52" s="15">
        <f>IF(A52="","",IF(C52="No","Non richiesto",IF(C52&lt;&gt;"Sì","Da completare",IF(AND(B52&lt;&gt;"",ISNUMBER(D52),ISNUMBER(E52),D52&gt;='Liste e ipotesi'!$B$5,D52&lt;='Liste e ipotesi'!$B$6,E52&gt;=D52,E52&lt;='Liste e ipotesi'!$B$6,F52&lt;&gt;"",G52&lt;&gt;"",H52&lt;&gt;"",I52&lt;&gt;"",L52="Sì",ISNUMBER(M52),M52&gt;='Liste e ipotesi'!$B$5,M52&lt;='Liste e ipotesi'!$B$2),"Completo","Da completare"))))</f>
        <v/>
      </c>
      <c r="Q52" s="16">
        <f>IF(A52="","",IF(C52="No","",IF(C52&lt;&gt;"Sì","Selezionare Sì o No",IF(D52="","Inserire data di partenza",IF(AND(ISNUMBER(D52),ISNUMBER(E52),E52&lt;D52),"Controllare le date",IF(AND(ISNUMBER(E52),E52&lt;'Liste e ipotesi'!$B$2),"Viaggio concluso",IF(AND(ISNUMBER(D52),D52&lt;='Liste e ipotesi'!$B$2,OR(E52="",E52&gt;='Liste e ipotesi'!$B$2)),"Ospite già in viaggio",IF(P52="Da completare",IF(AND(ISNUMBER(D52),D52&gt;='Liste e ipotesi'!$B$2,IFERROR(D52-'Liste e ipotesi'!$B$2,999999)&lt;='Liste e ipotesi'!$B$3),"Urgente: completare prima della partenza","Completare i dati"),IF(AND(ISNUMBER(M52),IFERROR('Liste e ipotesi'!$B$2-M52,0)&gt;'Liste e ipotesi'!$B$4),"Riverificare il riferimento","Pronto")))))))))</f>
        <v/>
      </c>
    </row>
    <row r="53" ht="21" customHeight="1">
      <c r="A53" s="7" t="n"/>
      <c r="B53" s="8" t="n"/>
      <c r="C53" s="9" t="n"/>
      <c r="D53" s="23" t="n"/>
      <c r="E53" s="23" t="n"/>
      <c r="F53" s="8" t="n"/>
      <c r="G53" s="9" t="n"/>
      <c r="H53" s="11" t="n"/>
      <c r="I53" s="12" t="n"/>
      <c r="J53" s="9" t="n"/>
      <c r="K53" s="8" t="n"/>
      <c r="L53" s="9" t="n"/>
      <c r="M53" s="23" t="n"/>
      <c r="N53" s="13">
        <f>IF(OR(H53="",I53=""),"",H53&amp;" "&amp;I53)</f>
        <v/>
      </c>
      <c r="O53" s="24">
        <f>IF(OR(A53="",C53&lt;&gt;"Sì",D53=""),"",IFERROR(D53-'Liste e ipotesi'!$B$2,""))</f>
        <v/>
      </c>
      <c r="P53" s="15">
        <f>IF(A53="","",IF(C53="No","Non richiesto",IF(C53&lt;&gt;"Sì","Da completare",IF(AND(B53&lt;&gt;"",ISNUMBER(D53),ISNUMBER(E53),D53&gt;='Liste e ipotesi'!$B$5,D53&lt;='Liste e ipotesi'!$B$6,E53&gt;=D53,E53&lt;='Liste e ipotesi'!$B$6,F53&lt;&gt;"",G53&lt;&gt;"",H53&lt;&gt;"",I53&lt;&gt;"",L53="Sì",ISNUMBER(M53),M53&gt;='Liste e ipotesi'!$B$5,M53&lt;='Liste e ipotesi'!$B$2),"Completo","Da completare"))))</f>
        <v/>
      </c>
      <c r="Q53" s="16">
        <f>IF(A53="","",IF(C53="No","",IF(C53&lt;&gt;"Sì","Selezionare Sì o No",IF(D53="","Inserire data di partenza",IF(AND(ISNUMBER(D53),ISNUMBER(E53),E53&lt;D53),"Controllare le date",IF(AND(ISNUMBER(E53),E53&lt;'Liste e ipotesi'!$B$2),"Viaggio concluso",IF(AND(ISNUMBER(D53),D53&lt;='Liste e ipotesi'!$B$2,OR(E53="",E53&gt;='Liste e ipotesi'!$B$2)),"Ospite già in viaggio",IF(P53="Da completare",IF(AND(ISNUMBER(D53),D53&gt;='Liste e ipotesi'!$B$2,IFERROR(D53-'Liste e ipotesi'!$B$2,999999)&lt;='Liste e ipotesi'!$B$3),"Urgente: completare prima della partenza","Completare i dati"),IF(AND(ISNUMBER(M53),IFERROR('Liste e ipotesi'!$B$2-M53,0)&gt;'Liste e ipotesi'!$B$4),"Riverificare il riferimento","Pronto")))))))))</f>
        <v/>
      </c>
    </row>
    <row r="54" ht="21" customHeight="1">
      <c r="A54" s="7" t="n"/>
      <c r="B54" s="8" t="n"/>
      <c r="C54" s="9" t="n"/>
      <c r="D54" s="23" t="n"/>
      <c r="E54" s="23" t="n"/>
      <c r="F54" s="8" t="n"/>
      <c r="G54" s="9" t="n"/>
      <c r="H54" s="11" t="n"/>
      <c r="I54" s="12" t="n"/>
      <c r="J54" s="9" t="n"/>
      <c r="K54" s="8" t="n"/>
      <c r="L54" s="9" t="n"/>
      <c r="M54" s="23" t="n"/>
      <c r="N54" s="13">
        <f>IF(OR(H54="",I54=""),"",H54&amp;" "&amp;I54)</f>
        <v/>
      </c>
      <c r="O54" s="24">
        <f>IF(OR(A54="",C54&lt;&gt;"Sì",D54=""),"",IFERROR(D54-'Liste e ipotesi'!$B$2,""))</f>
        <v/>
      </c>
      <c r="P54" s="15">
        <f>IF(A54="","",IF(C54="No","Non richiesto",IF(C54&lt;&gt;"Sì","Da completare",IF(AND(B54&lt;&gt;"",ISNUMBER(D54),ISNUMBER(E54),D54&gt;='Liste e ipotesi'!$B$5,D54&lt;='Liste e ipotesi'!$B$6,E54&gt;=D54,E54&lt;='Liste e ipotesi'!$B$6,F54&lt;&gt;"",G54&lt;&gt;"",H54&lt;&gt;"",I54&lt;&gt;"",L54="Sì",ISNUMBER(M54),M54&gt;='Liste e ipotesi'!$B$5,M54&lt;='Liste e ipotesi'!$B$2),"Completo","Da completare"))))</f>
        <v/>
      </c>
      <c r="Q54" s="16">
        <f>IF(A54="","",IF(C54="No","",IF(C54&lt;&gt;"Sì","Selezionare Sì o No",IF(D54="","Inserire data di partenza",IF(AND(ISNUMBER(D54),ISNUMBER(E54),E54&lt;D54),"Controllare le date",IF(AND(ISNUMBER(E54),E54&lt;'Liste e ipotesi'!$B$2),"Viaggio concluso",IF(AND(ISNUMBER(D54),D54&lt;='Liste e ipotesi'!$B$2,OR(E54="",E54&gt;='Liste e ipotesi'!$B$2)),"Ospite già in viaggio",IF(P54="Da completare",IF(AND(ISNUMBER(D54),D54&gt;='Liste e ipotesi'!$B$2,IFERROR(D54-'Liste e ipotesi'!$B$2,999999)&lt;='Liste e ipotesi'!$B$3),"Urgente: completare prima della partenza","Completare i dati"),IF(AND(ISNUMBER(M54),IFERROR('Liste e ipotesi'!$B$2-M54,0)&gt;'Liste e ipotesi'!$B$4),"Riverificare il riferimento","Pronto")))))))))</f>
        <v/>
      </c>
    </row>
    <row r="55" ht="21" customHeight="1">
      <c r="A55" s="7" t="n"/>
      <c r="B55" s="8" t="n"/>
      <c r="C55" s="9" t="n"/>
      <c r="D55" s="23" t="n"/>
      <c r="E55" s="23" t="n"/>
      <c r="F55" s="8" t="n"/>
      <c r="G55" s="9" t="n"/>
      <c r="H55" s="11" t="n"/>
      <c r="I55" s="12" t="n"/>
      <c r="J55" s="9" t="n"/>
      <c r="K55" s="8" t="n"/>
      <c r="L55" s="9" t="n"/>
      <c r="M55" s="23" t="n"/>
      <c r="N55" s="13">
        <f>IF(OR(H55="",I55=""),"",H55&amp;" "&amp;I55)</f>
        <v/>
      </c>
      <c r="O55" s="24">
        <f>IF(OR(A55="",C55&lt;&gt;"Sì",D55=""),"",IFERROR(D55-'Liste e ipotesi'!$B$2,""))</f>
        <v/>
      </c>
      <c r="P55" s="15">
        <f>IF(A55="","",IF(C55="No","Non richiesto",IF(C55&lt;&gt;"Sì","Da completare",IF(AND(B55&lt;&gt;"",ISNUMBER(D55),ISNUMBER(E55),D55&gt;='Liste e ipotesi'!$B$5,D55&lt;='Liste e ipotesi'!$B$6,E55&gt;=D55,E55&lt;='Liste e ipotesi'!$B$6,F55&lt;&gt;"",G55&lt;&gt;"",H55&lt;&gt;"",I55&lt;&gt;"",L55="Sì",ISNUMBER(M55),M55&gt;='Liste e ipotesi'!$B$5,M55&lt;='Liste e ipotesi'!$B$2),"Completo","Da completare"))))</f>
        <v/>
      </c>
      <c r="Q55" s="16">
        <f>IF(A55="","",IF(C55="No","",IF(C55&lt;&gt;"Sì","Selezionare Sì o No",IF(D55="","Inserire data di partenza",IF(AND(ISNUMBER(D55),ISNUMBER(E55),E55&lt;D55),"Controllare le date",IF(AND(ISNUMBER(E55),E55&lt;'Liste e ipotesi'!$B$2),"Viaggio concluso",IF(AND(ISNUMBER(D55),D55&lt;='Liste e ipotesi'!$B$2,OR(E55="",E55&gt;='Liste e ipotesi'!$B$2)),"Ospite già in viaggio",IF(P55="Da completare",IF(AND(ISNUMBER(D55),D55&gt;='Liste e ipotesi'!$B$2,IFERROR(D55-'Liste e ipotesi'!$B$2,999999)&lt;='Liste e ipotesi'!$B$3),"Urgente: completare prima della partenza","Completare i dati"),IF(AND(ISNUMBER(M55),IFERROR('Liste e ipotesi'!$B$2-M55,0)&gt;'Liste e ipotesi'!$B$4),"Riverificare il riferimento","Pronto")))))))))</f>
        <v/>
      </c>
    </row>
    <row r="56" ht="21" customHeight="1">
      <c r="A56" s="7" t="n"/>
      <c r="B56" s="8" t="n"/>
      <c r="C56" s="9" t="n"/>
      <c r="D56" s="23" t="n"/>
      <c r="E56" s="23" t="n"/>
      <c r="F56" s="8" t="n"/>
      <c r="G56" s="9" t="n"/>
      <c r="H56" s="11" t="n"/>
      <c r="I56" s="12" t="n"/>
      <c r="J56" s="9" t="n"/>
      <c r="K56" s="8" t="n"/>
      <c r="L56" s="9" t="n"/>
      <c r="M56" s="23" t="n"/>
      <c r="N56" s="13">
        <f>IF(OR(H56="",I56=""),"",H56&amp;" "&amp;I56)</f>
        <v/>
      </c>
      <c r="O56" s="24">
        <f>IF(OR(A56="",C56&lt;&gt;"Sì",D56=""),"",IFERROR(D56-'Liste e ipotesi'!$B$2,""))</f>
        <v/>
      </c>
      <c r="P56" s="15">
        <f>IF(A56="","",IF(C56="No","Non richiesto",IF(C56&lt;&gt;"Sì","Da completare",IF(AND(B56&lt;&gt;"",ISNUMBER(D56),ISNUMBER(E56),D56&gt;='Liste e ipotesi'!$B$5,D56&lt;='Liste e ipotesi'!$B$6,E56&gt;=D56,E56&lt;='Liste e ipotesi'!$B$6,F56&lt;&gt;"",G56&lt;&gt;"",H56&lt;&gt;"",I56&lt;&gt;"",L56="Sì",ISNUMBER(M56),M56&gt;='Liste e ipotesi'!$B$5,M56&lt;='Liste e ipotesi'!$B$2),"Completo","Da completare"))))</f>
        <v/>
      </c>
      <c r="Q56" s="16">
        <f>IF(A56="","",IF(C56="No","",IF(C56&lt;&gt;"Sì","Selezionare Sì o No",IF(D56="","Inserire data di partenza",IF(AND(ISNUMBER(D56),ISNUMBER(E56),E56&lt;D56),"Controllare le date",IF(AND(ISNUMBER(E56),E56&lt;'Liste e ipotesi'!$B$2),"Viaggio concluso",IF(AND(ISNUMBER(D56),D56&lt;='Liste e ipotesi'!$B$2,OR(E56="",E56&gt;='Liste e ipotesi'!$B$2)),"Ospite già in viaggio",IF(P56="Da completare",IF(AND(ISNUMBER(D56),D56&gt;='Liste e ipotesi'!$B$2,IFERROR(D56-'Liste e ipotesi'!$B$2,999999)&lt;='Liste e ipotesi'!$B$3),"Urgente: completare prima della partenza","Completare i dati"),IF(AND(ISNUMBER(M56),IFERROR('Liste e ipotesi'!$B$2-M56,0)&gt;'Liste e ipotesi'!$B$4),"Riverificare il riferimento","Pronto")))))))))</f>
        <v/>
      </c>
    </row>
    <row r="57" ht="21" customHeight="1">
      <c r="A57" s="7" t="n"/>
      <c r="B57" s="8" t="n"/>
      <c r="C57" s="9" t="n"/>
      <c r="D57" s="23" t="n"/>
      <c r="E57" s="23" t="n"/>
      <c r="F57" s="8" t="n"/>
      <c r="G57" s="9" t="n"/>
      <c r="H57" s="11" t="n"/>
      <c r="I57" s="12" t="n"/>
      <c r="J57" s="9" t="n"/>
      <c r="K57" s="8" t="n"/>
      <c r="L57" s="9" t="n"/>
      <c r="M57" s="23" t="n"/>
      <c r="N57" s="13">
        <f>IF(OR(H57="",I57=""),"",H57&amp;" "&amp;I57)</f>
        <v/>
      </c>
      <c r="O57" s="24">
        <f>IF(OR(A57="",C57&lt;&gt;"Sì",D57=""),"",IFERROR(D57-'Liste e ipotesi'!$B$2,""))</f>
        <v/>
      </c>
      <c r="P57" s="15">
        <f>IF(A57="","",IF(C57="No","Non richiesto",IF(C57&lt;&gt;"Sì","Da completare",IF(AND(B57&lt;&gt;"",ISNUMBER(D57),ISNUMBER(E57),D57&gt;='Liste e ipotesi'!$B$5,D57&lt;='Liste e ipotesi'!$B$6,E57&gt;=D57,E57&lt;='Liste e ipotesi'!$B$6,F57&lt;&gt;"",G57&lt;&gt;"",H57&lt;&gt;"",I57&lt;&gt;"",L57="Sì",ISNUMBER(M57),M57&gt;='Liste e ipotesi'!$B$5,M57&lt;='Liste e ipotesi'!$B$2),"Completo","Da completare"))))</f>
        <v/>
      </c>
      <c r="Q57" s="16">
        <f>IF(A57="","",IF(C57="No","",IF(C57&lt;&gt;"Sì","Selezionare Sì o No",IF(D57="","Inserire data di partenza",IF(AND(ISNUMBER(D57),ISNUMBER(E57),E57&lt;D57),"Controllare le date",IF(AND(ISNUMBER(E57),E57&lt;'Liste e ipotesi'!$B$2),"Viaggio concluso",IF(AND(ISNUMBER(D57),D57&lt;='Liste e ipotesi'!$B$2,OR(E57="",E57&gt;='Liste e ipotesi'!$B$2)),"Ospite già in viaggio",IF(P57="Da completare",IF(AND(ISNUMBER(D57),D57&gt;='Liste e ipotesi'!$B$2,IFERROR(D57-'Liste e ipotesi'!$B$2,999999)&lt;='Liste e ipotesi'!$B$3),"Urgente: completare prima della partenza","Completare i dati"),IF(AND(ISNUMBER(M57),IFERROR('Liste e ipotesi'!$B$2-M57,0)&gt;'Liste e ipotesi'!$B$4),"Riverificare il riferimento","Pronto")))))))))</f>
        <v/>
      </c>
    </row>
    <row r="58" ht="21" customHeight="1">
      <c r="A58" s="7" t="n"/>
      <c r="B58" s="8" t="n"/>
      <c r="C58" s="9" t="n"/>
      <c r="D58" s="23" t="n"/>
      <c r="E58" s="23" t="n"/>
      <c r="F58" s="8" t="n"/>
      <c r="G58" s="9" t="n"/>
      <c r="H58" s="11" t="n"/>
      <c r="I58" s="12" t="n"/>
      <c r="J58" s="9" t="n"/>
      <c r="K58" s="8" t="n"/>
      <c r="L58" s="9" t="n"/>
      <c r="M58" s="23" t="n"/>
      <c r="N58" s="13">
        <f>IF(OR(H58="",I58=""),"",H58&amp;" "&amp;I58)</f>
        <v/>
      </c>
      <c r="O58" s="24">
        <f>IF(OR(A58="",C58&lt;&gt;"Sì",D58=""),"",IFERROR(D58-'Liste e ipotesi'!$B$2,""))</f>
        <v/>
      </c>
      <c r="P58" s="15">
        <f>IF(A58="","",IF(C58="No","Non richiesto",IF(C58&lt;&gt;"Sì","Da completare",IF(AND(B58&lt;&gt;"",ISNUMBER(D58),ISNUMBER(E58),D58&gt;='Liste e ipotesi'!$B$5,D58&lt;='Liste e ipotesi'!$B$6,E58&gt;=D58,E58&lt;='Liste e ipotesi'!$B$6,F58&lt;&gt;"",G58&lt;&gt;"",H58&lt;&gt;"",I58&lt;&gt;"",L58="Sì",ISNUMBER(M58),M58&gt;='Liste e ipotesi'!$B$5,M58&lt;='Liste e ipotesi'!$B$2),"Completo","Da completare"))))</f>
        <v/>
      </c>
      <c r="Q58" s="16">
        <f>IF(A58="","",IF(C58="No","",IF(C58&lt;&gt;"Sì","Selezionare Sì o No",IF(D58="","Inserire data di partenza",IF(AND(ISNUMBER(D58),ISNUMBER(E58),E58&lt;D58),"Controllare le date",IF(AND(ISNUMBER(E58),E58&lt;'Liste e ipotesi'!$B$2),"Viaggio concluso",IF(AND(ISNUMBER(D58),D58&lt;='Liste e ipotesi'!$B$2,OR(E58="",E58&gt;='Liste e ipotesi'!$B$2)),"Ospite già in viaggio",IF(P58="Da completare",IF(AND(ISNUMBER(D58),D58&gt;='Liste e ipotesi'!$B$2,IFERROR(D58-'Liste e ipotesi'!$B$2,999999)&lt;='Liste e ipotesi'!$B$3),"Urgente: completare prima della partenza","Completare i dati"),IF(AND(ISNUMBER(M58),IFERROR('Liste e ipotesi'!$B$2-M58,0)&gt;'Liste e ipotesi'!$B$4),"Riverificare il riferimento","Pronto")))))))))</f>
        <v/>
      </c>
    </row>
    <row r="59" ht="21" customHeight="1">
      <c r="A59" s="7" t="n"/>
      <c r="B59" s="8" t="n"/>
      <c r="C59" s="9" t="n"/>
      <c r="D59" s="23" t="n"/>
      <c r="E59" s="23" t="n"/>
      <c r="F59" s="8" t="n"/>
      <c r="G59" s="9" t="n"/>
      <c r="H59" s="11" t="n"/>
      <c r="I59" s="12" t="n"/>
      <c r="J59" s="9" t="n"/>
      <c r="K59" s="8" t="n"/>
      <c r="L59" s="9" t="n"/>
      <c r="M59" s="23" t="n"/>
      <c r="N59" s="13">
        <f>IF(OR(H59="",I59=""),"",H59&amp;" "&amp;I59)</f>
        <v/>
      </c>
      <c r="O59" s="24">
        <f>IF(OR(A59="",C59&lt;&gt;"Sì",D59=""),"",IFERROR(D59-'Liste e ipotesi'!$B$2,""))</f>
        <v/>
      </c>
      <c r="P59" s="15">
        <f>IF(A59="","",IF(C59="No","Non richiesto",IF(C59&lt;&gt;"Sì","Da completare",IF(AND(B59&lt;&gt;"",ISNUMBER(D59),ISNUMBER(E59),D59&gt;='Liste e ipotesi'!$B$5,D59&lt;='Liste e ipotesi'!$B$6,E59&gt;=D59,E59&lt;='Liste e ipotesi'!$B$6,F59&lt;&gt;"",G59&lt;&gt;"",H59&lt;&gt;"",I59&lt;&gt;"",L59="Sì",ISNUMBER(M59),M59&gt;='Liste e ipotesi'!$B$5,M59&lt;='Liste e ipotesi'!$B$2),"Completo","Da completare"))))</f>
        <v/>
      </c>
      <c r="Q59" s="16">
        <f>IF(A59="","",IF(C59="No","",IF(C59&lt;&gt;"Sì","Selezionare Sì o No",IF(D59="","Inserire data di partenza",IF(AND(ISNUMBER(D59),ISNUMBER(E59),E59&lt;D59),"Controllare le date",IF(AND(ISNUMBER(E59),E59&lt;'Liste e ipotesi'!$B$2),"Viaggio concluso",IF(AND(ISNUMBER(D59),D59&lt;='Liste e ipotesi'!$B$2,OR(E59="",E59&gt;='Liste e ipotesi'!$B$2)),"Ospite già in viaggio",IF(P59="Da completare",IF(AND(ISNUMBER(D59),D59&gt;='Liste e ipotesi'!$B$2,IFERROR(D59-'Liste e ipotesi'!$B$2,999999)&lt;='Liste e ipotesi'!$B$3),"Urgente: completare prima della partenza","Completare i dati"),IF(AND(ISNUMBER(M59),IFERROR('Liste e ipotesi'!$B$2-M59,0)&gt;'Liste e ipotesi'!$B$4),"Riverificare il riferimento","Pronto")))))))))</f>
        <v/>
      </c>
    </row>
    <row r="60" ht="21" customHeight="1">
      <c r="A60" s="7" t="n"/>
      <c r="B60" s="8" t="n"/>
      <c r="C60" s="9" t="n"/>
      <c r="D60" s="23" t="n"/>
      <c r="E60" s="23" t="n"/>
      <c r="F60" s="8" t="n"/>
      <c r="G60" s="9" t="n"/>
      <c r="H60" s="11" t="n"/>
      <c r="I60" s="12" t="n"/>
      <c r="J60" s="9" t="n"/>
      <c r="K60" s="8" t="n"/>
      <c r="L60" s="9" t="n"/>
      <c r="M60" s="23" t="n"/>
      <c r="N60" s="13">
        <f>IF(OR(H60="",I60=""),"",H60&amp;" "&amp;I60)</f>
        <v/>
      </c>
      <c r="O60" s="24">
        <f>IF(OR(A60="",C60&lt;&gt;"Sì",D60=""),"",IFERROR(D60-'Liste e ipotesi'!$B$2,""))</f>
        <v/>
      </c>
      <c r="P60" s="15">
        <f>IF(A60="","",IF(C60="No","Non richiesto",IF(C60&lt;&gt;"Sì","Da completare",IF(AND(B60&lt;&gt;"",ISNUMBER(D60),ISNUMBER(E60),D60&gt;='Liste e ipotesi'!$B$5,D60&lt;='Liste e ipotesi'!$B$6,E60&gt;=D60,E60&lt;='Liste e ipotesi'!$B$6,F60&lt;&gt;"",G60&lt;&gt;"",H60&lt;&gt;"",I60&lt;&gt;"",L60="Sì",ISNUMBER(M60),M60&gt;='Liste e ipotesi'!$B$5,M60&lt;='Liste e ipotesi'!$B$2),"Completo","Da completare"))))</f>
        <v/>
      </c>
      <c r="Q60" s="16">
        <f>IF(A60="","",IF(C60="No","",IF(C60&lt;&gt;"Sì","Selezionare Sì o No",IF(D60="","Inserire data di partenza",IF(AND(ISNUMBER(D60),ISNUMBER(E60),E60&lt;D60),"Controllare le date",IF(AND(ISNUMBER(E60),E60&lt;'Liste e ipotesi'!$B$2),"Viaggio concluso",IF(AND(ISNUMBER(D60),D60&lt;='Liste e ipotesi'!$B$2,OR(E60="",E60&gt;='Liste e ipotesi'!$B$2)),"Ospite già in viaggio",IF(P60="Da completare",IF(AND(ISNUMBER(D60),D60&gt;='Liste e ipotesi'!$B$2,IFERROR(D60-'Liste e ipotesi'!$B$2,999999)&lt;='Liste e ipotesi'!$B$3),"Urgente: completare prima della partenza","Completare i dati"),IF(AND(ISNUMBER(M60),IFERROR('Liste e ipotesi'!$B$2-M60,0)&gt;'Liste e ipotesi'!$B$4),"Riverificare il riferimento","Pronto")))))))))</f>
        <v/>
      </c>
    </row>
    <row r="61" ht="21" customHeight="1">
      <c r="A61" s="7" t="n"/>
      <c r="B61" s="8" t="n"/>
      <c r="C61" s="9" t="n"/>
      <c r="D61" s="23" t="n"/>
      <c r="E61" s="23" t="n"/>
      <c r="F61" s="8" t="n"/>
      <c r="G61" s="9" t="n"/>
      <c r="H61" s="11" t="n"/>
      <c r="I61" s="12" t="n"/>
      <c r="J61" s="9" t="n"/>
      <c r="K61" s="8" t="n"/>
      <c r="L61" s="9" t="n"/>
      <c r="M61" s="23" t="n"/>
      <c r="N61" s="13">
        <f>IF(OR(H61="",I61=""),"",H61&amp;" "&amp;I61)</f>
        <v/>
      </c>
      <c r="O61" s="24">
        <f>IF(OR(A61="",C61&lt;&gt;"Sì",D61=""),"",IFERROR(D61-'Liste e ipotesi'!$B$2,""))</f>
        <v/>
      </c>
      <c r="P61" s="15">
        <f>IF(A61="","",IF(C61="No","Non richiesto",IF(C61&lt;&gt;"Sì","Da completare",IF(AND(B61&lt;&gt;"",ISNUMBER(D61),ISNUMBER(E61),D61&gt;='Liste e ipotesi'!$B$5,D61&lt;='Liste e ipotesi'!$B$6,E61&gt;=D61,E61&lt;='Liste e ipotesi'!$B$6,F61&lt;&gt;"",G61&lt;&gt;"",H61&lt;&gt;"",I61&lt;&gt;"",L61="Sì",ISNUMBER(M61),M61&gt;='Liste e ipotesi'!$B$5,M61&lt;='Liste e ipotesi'!$B$2),"Completo","Da completare"))))</f>
        <v/>
      </c>
      <c r="Q61" s="16">
        <f>IF(A61="","",IF(C61="No","",IF(C61&lt;&gt;"Sì","Selezionare Sì o No",IF(D61="","Inserire data di partenza",IF(AND(ISNUMBER(D61),ISNUMBER(E61),E61&lt;D61),"Controllare le date",IF(AND(ISNUMBER(E61),E61&lt;'Liste e ipotesi'!$B$2),"Viaggio concluso",IF(AND(ISNUMBER(D61),D61&lt;='Liste e ipotesi'!$B$2,OR(E61="",E61&gt;='Liste e ipotesi'!$B$2)),"Ospite già in viaggio",IF(P61="Da completare",IF(AND(ISNUMBER(D61),D61&gt;='Liste e ipotesi'!$B$2,IFERROR(D61-'Liste e ipotesi'!$B$2,999999)&lt;='Liste e ipotesi'!$B$3),"Urgente: completare prima della partenza","Completare i dati"),IF(AND(ISNUMBER(M61),IFERROR('Liste e ipotesi'!$B$2-M61,0)&gt;'Liste e ipotesi'!$B$4),"Riverificare il riferimento","Pronto")))))))))</f>
        <v/>
      </c>
    </row>
    <row r="62" ht="21" customHeight="1">
      <c r="A62" s="7" t="n"/>
      <c r="B62" s="8" t="n"/>
      <c r="C62" s="9" t="n"/>
      <c r="D62" s="23" t="n"/>
      <c r="E62" s="23" t="n"/>
      <c r="F62" s="8" t="n"/>
      <c r="G62" s="9" t="n"/>
      <c r="H62" s="11" t="n"/>
      <c r="I62" s="12" t="n"/>
      <c r="J62" s="9" t="n"/>
      <c r="K62" s="8" t="n"/>
      <c r="L62" s="9" t="n"/>
      <c r="M62" s="23" t="n"/>
      <c r="N62" s="13">
        <f>IF(OR(H62="",I62=""),"",H62&amp;" "&amp;I62)</f>
        <v/>
      </c>
      <c r="O62" s="24">
        <f>IF(OR(A62="",C62&lt;&gt;"Sì",D62=""),"",IFERROR(D62-'Liste e ipotesi'!$B$2,""))</f>
        <v/>
      </c>
      <c r="P62" s="15">
        <f>IF(A62="","",IF(C62="No","Non richiesto",IF(C62&lt;&gt;"Sì","Da completare",IF(AND(B62&lt;&gt;"",ISNUMBER(D62),ISNUMBER(E62),D62&gt;='Liste e ipotesi'!$B$5,D62&lt;='Liste e ipotesi'!$B$6,E62&gt;=D62,E62&lt;='Liste e ipotesi'!$B$6,F62&lt;&gt;"",G62&lt;&gt;"",H62&lt;&gt;"",I62&lt;&gt;"",L62="Sì",ISNUMBER(M62),M62&gt;='Liste e ipotesi'!$B$5,M62&lt;='Liste e ipotesi'!$B$2),"Completo","Da completare"))))</f>
        <v/>
      </c>
      <c r="Q62" s="16">
        <f>IF(A62="","",IF(C62="No","",IF(C62&lt;&gt;"Sì","Selezionare Sì o No",IF(D62="","Inserire data di partenza",IF(AND(ISNUMBER(D62),ISNUMBER(E62),E62&lt;D62),"Controllare le date",IF(AND(ISNUMBER(E62),E62&lt;'Liste e ipotesi'!$B$2),"Viaggio concluso",IF(AND(ISNUMBER(D62),D62&lt;='Liste e ipotesi'!$B$2,OR(E62="",E62&gt;='Liste e ipotesi'!$B$2)),"Ospite già in viaggio",IF(P62="Da completare",IF(AND(ISNUMBER(D62),D62&gt;='Liste e ipotesi'!$B$2,IFERROR(D62-'Liste e ipotesi'!$B$2,999999)&lt;='Liste e ipotesi'!$B$3),"Urgente: completare prima della partenza","Completare i dati"),IF(AND(ISNUMBER(M62),IFERROR('Liste e ipotesi'!$B$2-M62,0)&gt;'Liste e ipotesi'!$B$4),"Riverificare il riferimento","Pronto")))))))))</f>
        <v/>
      </c>
    </row>
    <row r="63" ht="21" customHeight="1">
      <c r="A63" s="7" t="n"/>
      <c r="B63" s="8" t="n"/>
      <c r="C63" s="9" t="n"/>
      <c r="D63" s="23" t="n"/>
      <c r="E63" s="23" t="n"/>
      <c r="F63" s="8" t="n"/>
      <c r="G63" s="9" t="n"/>
      <c r="H63" s="11" t="n"/>
      <c r="I63" s="12" t="n"/>
      <c r="J63" s="9" t="n"/>
      <c r="K63" s="8" t="n"/>
      <c r="L63" s="9" t="n"/>
      <c r="M63" s="23" t="n"/>
      <c r="N63" s="13">
        <f>IF(OR(H63="",I63=""),"",H63&amp;" "&amp;I63)</f>
        <v/>
      </c>
      <c r="O63" s="24">
        <f>IF(OR(A63="",C63&lt;&gt;"Sì",D63=""),"",IFERROR(D63-'Liste e ipotesi'!$B$2,""))</f>
        <v/>
      </c>
      <c r="P63" s="15">
        <f>IF(A63="","",IF(C63="No","Non richiesto",IF(C63&lt;&gt;"Sì","Da completare",IF(AND(B63&lt;&gt;"",ISNUMBER(D63),ISNUMBER(E63),D63&gt;='Liste e ipotesi'!$B$5,D63&lt;='Liste e ipotesi'!$B$6,E63&gt;=D63,E63&lt;='Liste e ipotesi'!$B$6,F63&lt;&gt;"",G63&lt;&gt;"",H63&lt;&gt;"",I63&lt;&gt;"",L63="Sì",ISNUMBER(M63),M63&gt;='Liste e ipotesi'!$B$5,M63&lt;='Liste e ipotesi'!$B$2),"Completo","Da completare"))))</f>
        <v/>
      </c>
      <c r="Q63" s="16">
        <f>IF(A63="","",IF(C63="No","",IF(C63&lt;&gt;"Sì","Selezionare Sì o No",IF(D63="","Inserire data di partenza",IF(AND(ISNUMBER(D63),ISNUMBER(E63),E63&lt;D63),"Controllare le date",IF(AND(ISNUMBER(E63),E63&lt;'Liste e ipotesi'!$B$2),"Viaggio concluso",IF(AND(ISNUMBER(D63),D63&lt;='Liste e ipotesi'!$B$2,OR(E63="",E63&gt;='Liste e ipotesi'!$B$2)),"Ospite già in viaggio",IF(P63="Da completare",IF(AND(ISNUMBER(D63),D63&gt;='Liste e ipotesi'!$B$2,IFERROR(D63-'Liste e ipotesi'!$B$2,999999)&lt;='Liste e ipotesi'!$B$3),"Urgente: completare prima della partenza","Completare i dati"),IF(AND(ISNUMBER(M63),IFERROR('Liste e ipotesi'!$B$2-M63,0)&gt;'Liste e ipotesi'!$B$4),"Riverificare il riferimento","Pronto")))))))))</f>
        <v/>
      </c>
    </row>
    <row r="64" ht="21" customHeight="1">
      <c r="A64" s="7" t="n"/>
      <c r="B64" s="8" t="n"/>
      <c r="C64" s="9" t="n"/>
      <c r="D64" s="23" t="n"/>
      <c r="E64" s="23" t="n"/>
      <c r="F64" s="8" t="n"/>
      <c r="G64" s="9" t="n"/>
      <c r="H64" s="11" t="n"/>
      <c r="I64" s="12" t="n"/>
      <c r="J64" s="9" t="n"/>
      <c r="K64" s="8" t="n"/>
      <c r="L64" s="9" t="n"/>
      <c r="M64" s="23" t="n"/>
      <c r="N64" s="13">
        <f>IF(OR(H64="",I64=""),"",H64&amp;" "&amp;I64)</f>
        <v/>
      </c>
      <c r="O64" s="24">
        <f>IF(OR(A64="",C64&lt;&gt;"Sì",D64=""),"",IFERROR(D64-'Liste e ipotesi'!$B$2,""))</f>
        <v/>
      </c>
      <c r="P64" s="15">
        <f>IF(A64="","",IF(C64="No","Non richiesto",IF(C64&lt;&gt;"Sì","Da completare",IF(AND(B64&lt;&gt;"",ISNUMBER(D64),ISNUMBER(E64),D64&gt;='Liste e ipotesi'!$B$5,D64&lt;='Liste e ipotesi'!$B$6,E64&gt;=D64,E64&lt;='Liste e ipotesi'!$B$6,F64&lt;&gt;"",G64&lt;&gt;"",H64&lt;&gt;"",I64&lt;&gt;"",L64="Sì",ISNUMBER(M64),M64&gt;='Liste e ipotesi'!$B$5,M64&lt;='Liste e ipotesi'!$B$2),"Completo","Da completare"))))</f>
        <v/>
      </c>
      <c r="Q64" s="16">
        <f>IF(A64="","",IF(C64="No","",IF(C64&lt;&gt;"Sì","Selezionare Sì o No",IF(D64="","Inserire data di partenza",IF(AND(ISNUMBER(D64),ISNUMBER(E64),E64&lt;D64),"Controllare le date",IF(AND(ISNUMBER(E64),E64&lt;'Liste e ipotesi'!$B$2),"Viaggio concluso",IF(AND(ISNUMBER(D64),D64&lt;='Liste e ipotesi'!$B$2,OR(E64="",E64&gt;='Liste e ipotesi'!$B$2)),"Ospite già in viaggio",IF(P64="Da completare",IF(AND(ISNUMBER(D64),D64&gt;='Liste e ipotesi'!$B$2,IFERROR(D64-'Liste e ipotesi'!$B$2,999999)&lt;='Liste e ipotesi'!$B$3),"Urgente: completare prima della partenza","Completare i dati"),IF(AND(ISNUMBER(M64),IFERROR('Liste e ipotesi'!$B$2-M64,0)&gt;'Liste e ipotesi'!$B$4),"Riverificare il riferimento","Pronto")))))))))</f>
        <v/>
      </c>
    </row>
    <row r="65" ht="21" customHeight="1">
      <c r="A65" s="7" t="n"/>
      <c r="B65" s="8" t="n"/>
      <c r="C65" s="9" t="n"/>
      <c r="D65" s="23" t="n"/>
      <c r="E65" s="23" t="n"/>
      <c r="F65" s="8" t="n"/>
      <c r="G65" s="9" t="n"/>
      <c r="H65" s="11" t="n"/>
      <c r="I65" s="12" t="n"/>
      <c r="J65" s="9" t="n"/>
      <c r="K65" s="8" t="n"/>
      <c r="L65" s="9" t="n"/>
      <c r="M65" s="23" t="n"/>
      <c r="N65" s="13">
        <f>IF(OR(H65="",I65=""),"",H65&amp;" "&amp;I65)</f>
        <v/>
      </c>
      <c r="O65" s="24">
        <f>IF(OR(A65="",C65&lt;&gt;"Sì",D65=""),"",IFERROR(D65-'Liste e ipotesi'!$B$2,""))</f>
        <v/>
      </c>
      <c r="P65" s="15">
        <f>IF(A65="","",IF(C65="No","Non richiesto",IF(C65&lt;&gt;"Sì","Da completare",IF(AND(B65&lt;&gt;"",ISNUMBER(D65),ISNUMBER(E65),D65&gt;='Liste e ipotesi'!$B$5,D65&lt;='Liste e ipotesi'!$B$6,E65&gt;=D65,E65&lt;='Liste e ipotesi'!$B$6,F65&lt;&gt;"",G65&lt;&gt;"",H65&lt;&gt;"",I65&lt;&gt;"",L65="Sì",ISNUMBER(M65),M65&gt;='Liste e ipotesi'!$B$5,M65&lt;='Liste e ipotesi'!$B$2),"Completo","Da completare"))))</f>
        <v/>
      </c>
      <c r="Q65" s="16">
        <f>IF(A65="","",IF(C65="No","",IF(C65&lt;&gt;"Sì","Selezionare Sì o No",IF(D65="","Inserire data di partenza",IF(AND(ISNUMBER(D65),ISNUMBER(E65),E65&lt;D65),"Controllare le date",IF(AND(ISNUMBER(E65),E65&lt;'Liste e ipotesi'!$B$2),"Viaggio concluso",IF(AND(ISNUMBER(D65),D65&lt;='Liste e ipotesi'!$B$2,OR(E65="",E65&gt;='Liste e ipotesi'!$B$2)),"Ospite già in viaggio",IF(P65="Da completare",IF(AND(ISNUMBER(D65),D65&gt;='Liste e ipotesi'!$B$2,IFERROR(D65-'Liste e ipotesi'!$B$2,999999)&lt;='Liste e ipotesi'!$B$3),"Urgente: completare prima della partenza","Completare i dati"),IF(AND(ISNUMBER(M65),IFERROR('Liste e ipotesi'!$B$2-M65,0)&gt;'Liste e ipotesi'!$B$4),"Riverificare il riferimento","Pronto")))))))))</f>
        <v/>
      </c>
    </row>
    <row r="66" ht="21" customHeight="1">
      <c r="A66" s="7" t="n"/>
      <c r="B66" s="8" t="n"/>
      <c r="C66" s="9" t="n"/>
      <c r="D66" s="23" t="n"/>
      <c r="E66" s="23" t="n"/>
      <c r="F66" s="8" t="n"/>
      <c r="G66" s="9" t="n"/>
      <c r="H66" s="11" t="n"/>
      <c r="I66" s="12" t="n"/>
      <c r="J66" s="9" t="n"/>
      <c r="K66" s="8" t="n"/>
      <c r="L66" s="9" t="n"/>
      <c r="M66" s="23" t="n"/>
      <c r="N66" s="13">
        <f>IF(OR(H66="",I66=""),"",H66&amp;" "&amp;I66)</f>
        <v/>
      </c>
      <c r="O66" s="24">
        <f>IF(OR(A66="",C66&lt;&gt;"Sì",D66=""),"",IFERROR(D66-'Liste e ipotesi'!$B$2,""))</f>
        <v/>
      </c>
      <c r="P66" s="15">
        <f>IF(A66="","",IF(C66="No","Non richiesto",IF(C66&lt;&gt;"Sì","Da completare",IF(AND(B66&lt;&gt;"",ISNUMBER(D66),ISNUMBER(E66),D66&gt;='Liste e ipotesi'!$B$5,D66&lt;='Liste e ipotesi'!$B$6,E66&gt;=D66,E66&lt;='Liste e ipotesi'!$B$6,F66&lt;&gt;"",G66&lt;&gt;"",H66&lt;&gt;"",I66&lt;&gt;"",L66="Sì",ISNUMBER(M66),M66&gt;='Liste e ipotesi'!$B$5,M66&lt;='Liste e ipotesi'!$B$2),"Completo","Da completare"))))</f>
        <v/>
      </c>
      <c r="Q66" s="16">
        <f>IF(A66="","",IF(C66="No","",IF(C66&lt;&gt;"Sì","Selezionare Sì o No",IF(D66="","Inserire data di partenza",IF(AND(ISNUMBER(D66),ISNUMBER(E66),E66&lt;D66),"Controllare le date",IF(AND(ISNUMBER(E66),E66&lt;'Liste e ipotesi'!$B$2),"Viaggio concluso",IF(AND(ISNUMBER(D66),D66&lt;='Liste e ipotesi'!$B$2,OR(E66="",E66&gt;='Liste e ipotesi'!$B$2)),"Ospite già in viaggio",IF(P66="Da completare",IF(AND(ISNUMBER(D66),D66&gt;='Liste e ipotesi'!$B$2,IFERROR(D66-'Liste e ipotesi'!$B$2,999999)&lt;='Liste e ipotesi'!$B$3),"Urgente: completare prima della partenza","Completare i dati"),IF(AND(ISNUMBER(M66),IFERROR('Liste e ipotesi'!$B$2-M66,0)&gt;'Liste e ipotesi'!$B$4),"Riverificare il riferimento","Pronto")))))))))</f>
        <v/>
      </c>
    </row>
    <row r="67" ht="21" customHeight="1">
      <c r="A67" s="7" t="n"/>
      <c r="B67" s="8" t="n"/>
      <c r="C67" s="9" t="n"/>
      <c r="D67" s="23" t="n"/>
      <c r="E67" s="23" t="n"/>
      <c r="F67" s="8" t="n"/>
      <c r="G67" s="9" t="n"/>
      <c r="H67" s="11" t="n"/>
      <c r="I67" s="12" t="n"/>
      <c r="J67" s="9" t="n"/>
      <c r="K67" s="8" t="n"/>
      <c r="L67" s="9" t="n"/>
      <c r="M67" s="23" t="n"/>
      <c r="N67" s="13">
        <f>IF(OR(H67="",I67=""),"",H67&amp;" "&amp;I67)</f>
        <v/>
      </c>
      <c r="O67" s="24">
        <f>IF(OR(A67="",C67&lt;&gt;"Sì",D67=""),"",IFERROR(D67-'Liste e ipotesi'!$B$2,""))</f>
        <v/>
      </c>
      <c r="P67" s="15">
        <f>IF(A67="","",IF(C67="No","Non richiesto",IF(C67&lt;&gt;"Sì","Da completare",IF(AND(B67&lt;&gt;"",ISNUMBER(D67),ISNUMBER(E67),D67&gt;='Liste e ipotesi'!$B$5,D67&lt;='Liste e ipotesi'!$B$6,E67&gt;=D67,E67&lt;='Liste e ipotesi'!$B$6,F67&lt;&gt;"",G67&lt;&gt;"",H67&lt;&gt;"",I67&lt;&gt;"",L67="Sì",ISNUMBER(M67),M67&gt;='Liste e ipotesi'!$B$5,M67&lt;='Liste e ipotesi'!$B$2),"Completo","Da completare"))))</f>
        <v/>
      </c>
      <c r="Q67" s="16">
        <f>IF(A67="","",IF(C67="No","",IF(C67&lt;&gt;"Sì","Selezionare Sì o No",IF(D67="","Inserire data di partenza",IF(AND(ISNUMBER(D67),ISNUMBER(E67),E67&lt;D67),"Controllare le date",IF(AND(ISNUMBER(E67),E67&lt;'Liste e ipotesi'!$B$2),"Viaggio concluso",IF(AND(ISNUMBER(D67),D67&lt;='Liste e ipotesi'!$B$2,OR(E67="",E67&gt;='Liste e ipotesi'!$B$2)),"Ospite già in viaggio",IF(P67="Da completare",IF(AND(ISNUMBER(D67),D67&gt;='Liste e ipotesi'!$B$2,IFERROR(D67-'Liste e ipotesi'!$B$2,999999)&lt;='Liste e ipotesi'!$B$3),"Urgente: completare prima della partenza","Completare i dati"),IF(AND(ISNUMBER(M67),IFERROR('Liste e ipotesi'!$B$2-M67,0)&gt;'Liste e ipotesi'!$B$4),"Riverificare il riferimento","Pronto")))))))))</f>
        <v/>
      </c>
    </row>
    <row r="68" ht="21" customHeight="1">
      <c r="A68" s="7" t="n"/>
      <c r="B68" s="8" t="n"/>
      <c r="C68" s="9" t="n"/>
      <c r="D68" s="23" t="n"/>
      <c r="E68" s="23" t="n"/>
      <c r="F68" s="8" t="n"/>
      <c r="G68" s="9" t="n"/>
      <c r="H68" s="11" t="n"/>
      <c r="I68" s="12" t="n"/>
      <c r="J68" s="9" t="n"/>
      <c r="K68" s="8" t="n"/>
      <c r="L68" s="9" t="n"/>
      <c r="M68" s="23" t="n"/>
      <c r="N68" s="13">
        <f>IF(OR(H68="",I68=""),"",H68&amp;" "&amp;I68)</f>
        <v/>
      </c>
      <c r="O68" s="24">
        <f>IF(OR(A68="",C68&lt;&gt;"Sì",D68=""),"",IFERROR(D68-'Liste e ipotesi'!$B$2,""))</f>
        <v/>
      </c>
      <c r="P68" s="15">
        <f>IF(A68="","",IF(C68="No","Non richiesto",IF(C68&lt;&gt;"Sì","Da completare",IF(AND(B68&lt;&gt;"",ISNUMBER(D68),ISNUMBER(E68),D68&gt;='Liste e ipotesi'!$B$5,D68&lt;='Liste e ipotesi'!$B$6,E68&gt;=D68,E68&lt;='Liste e ipotesi'!$B$6,F68&lt;&gt;"",G68&lt;&gt;"",H68&lt;&gt;"",I68&lt;&gt;"",L68="Sì",ISNUMBER(M68),M68&gt;='Liste e ipotesi'!$B$5,M68&lt;='Liste e ipotesi'!$B$2),"Completo","Da completare"))))</f>
        <v/>
      </c>
      <c r="Q68" s="16">
        <f>IF(A68="","",IF(C68="No","",IF(C68&lt;&gt;"Sì","Selezionare Sì o No",IF(D68="","Inserire data di partenza",IF(AND(ISNUMBER(D68),ISNUMBER(E68),E68&lt;D68),"Controllare le date",IF(AND(ISNUMBER(E68),E68&lt;'Liste e ipotesi'!$B$2),"Viaggio concluso",IF(AND(ISNUMBER(D68),D68&lt;='Liste e ipotesi'!$B$2,OR(E68="",E68&gt;='Liste e ipotesi'!$B$2)),"Ospite già in viaggio",IF(P68="Da completare",IF(AND(ISNUMBER(D68),D68&gt;='Liste e ipotesi'!$B$2,IFERROR(D68-'Liste e ipotesi'!$B$2,999999)&lt;='Liste e ipotesi'!$B$3),"Urgente: completare prima della partenza","Completare i dati"),IF(AND(ISNUMBER(M68),IFERROR('Liste e ipotesi'!$B$2-M68,0)&gt;'Liste e ipotesi'!$B$4),"Riverificare il riferimento","Pronto")))))))))</f>
        <v/>
      </c>
    </row>
    <row r="69" ht="21" customHeight="1">
      <c r="A69" s="7" t="n"/>
      <c r="B69" s="8" t="n"/>
      <c r="C69" s="9" t="n"/>
      <c r="D69" s="23" t="n"/>
      <c r="E69" s="23" t="n"/>
      <c r="F69" s="8" t="n"/>
      <c r="G69" s="9" t="n"/>
      <c r="H69" s="11" t="n"/>
      <c r="I69" s="12" t="n"/>
      <c r="J69" s="9" t="n"/>
      <c r="K69" s="8" t="n"/>
      <c r="L69" s="9" t="n"/>
      <c r="M69" s="23" t="n"/>
      <c r="N69" s="13">
        <f>IF(OR(H69="",I69=""),"",H69&amp;" "&amp;I69)</f>
        <v/>
      </c>
      <c r="O69" s="24">
        <f>IF(OR(A69="",C69&lt;&gt;"Sì",D69=""),"",IFERROR(D69-'Liste e ipotesi'!$B$2,""))</f>
        <v/>
      </c>
      <c r="P69" s="15">
        <f>IF(A69="","",IF(C69="No","Non richiesto",IF(C69&lt;&gt;"Sì","Da completare",IF(AND(B69&lt;&gt;"",ISNUMBER(D69),ISNUMBER(E69),D69&gt;='Liste e ipotesi'!$B$5,D69&lt;='Liste e ipotesi'!$B$6,E69&gt;=D69,E69&lt;='Liste e ipotesi'!$B$6,F69&lt;&gt;"",G69&lt;&gt;"",H69&lt;&gt;"",I69&lt;&gt;"",L69="Sì",ISNUMBER(M69),M69&gt;='Liste e ipotesi'!$B$5,M69&lt;='Liste e ipotesi'!$B$2),"Completo","Da completare"))))</f>
        <v/>
      </c>
      <c r="Q69" s="16">
        <f>IF(A69="","",IF(C69="No","",IF(C69&lt;&gt;"Sì","Selezionare Sì o No",IF(D69="","Inserire data di partenza",IF(AND(ISNUMBER(D69),ISNUMBER(E69),E69&lt;D69),"Controllare le date",IF(AND(ISNUMBER(E69),E69&lt;'Liste e ipotesi'!$B$2),"Viaggio concluso",IF(AND(ISNUMBER(D69),D69&lt;='Liste e ipotesi'!$B$2,OR(E69="",E69&gt;='Liste e ipotesi'!$B$2)),"Ospite già in viaggio",IF(P69="Da completare",IF(AND(ISNUMBER(D69),D69&gt;='Liste e ipotesi'!$B$2,IFERROR(D69-'Liste e ipotesi'!$B$2,999999)&lt;='Liste e ipotesi'!$B$3),"Urgente: completare prima della partenza","Completare i dati"),IF(AND(ISNUMBER(M69),IFERROR('Liste e ipotesi'!$B$2-M69,0)&gt;'Liste e ipotesi'!$B$4),"Riverificare il riferimento","Pronto")))))))))</f>
        <v/>
      </c>
    </row>
    <row r="70" ht="21" customHeight="1">
      <c r="A70" s="7" t="n"/>
      <c r="B70" s="8" t="n"/>
      <c r="C70" s="9" t="n"/>
      <c r="D70" s="23" t="n"/>
      <c r="E70" s="23" t="n"/>
      <c r="F70" s="8" t="n"/>
      <c r="G70" s="9" t="n"/>
      <c r="H70" s="11" t="n"/>
      <c r="I70" s="12" t="n"/>
      <c r="J70" s="9" t="n"/>
      <c r="K70" s="8" t="n"/>
      <c r="L70" s="9" t="n"/>
      <c r="M70" s="23" t="n"/>
      <c r="N70" s="13">
        <f>IF(OR(H70="",I70=""),"",H70&amp;" "&amp;I70)</f>
        <v/>
      </c>
      <c r="O70" s="24">
        <f>IF(OR(A70="",C70&lt;&gt;"Sì",D70=""),"",IFERROR(D70-'Liste e ipotesi'!$B$2,""))</f>
        <v/>
      </c>
      <c r="P70" s="15">
        <f>IF(A70="","",IF(C70="No","Non richiesto",IF(C70&lt;&gt;"Sì","Da completare",IF(AND(B70&lt;&gt;"",ISNUMBER(D70),ISNUMBER(E70),D70&gt;='Liste e ipotesi'!$B$5,D70&lt;='Liste e ipotesi'!$B$6,E70&gt;=D70,E70&lt;='Liste e ipotesi'!$B$6,F70&lt;&gt;"",G70&lt;&gt;"",H70&lt;&gt;"",I70&lt;&gt;"",L70="Sì",ISNUMBER(M70),M70&gt;='Liste e ipotesi'!$B$5,M70&lt;='Liste e ipotesi'!$B$2),"Completo","Da completare"))))</f>
        <v/>
      </c>
      <c r="Q70" s="16">
        <f>IF(A70="","",IF(C70="No","",IF(C70&lt;&gt;"Sì","Selezionare Sì o No",IF(D70="","Inserire data di partenza",IF(AND(ISNUMBER(D70),ISNUMBER(E70),E70&lt;D70),"Controllare le date",IF(AND(ISNUMBER(E70),E70&lt;'Liste e ipotesi'!$B$2),"Viaggio concluso",IF(AND(ISNUMBER(D70),D70&lt;='Liste e ipotesi'!$B$2,OR(E70="",E70&gt;='Liste e ipotesi'!$B$2)),"Ospite già in viaggio",IF(P70="Da completare",IF(AND(ISNUMBER(D70),D70&gt;='Liste e ipotesi'!$B$2,IFERROR(D70-'Liste e ipotesi'!$B$2,999999)&lt;='Liste e ipotesi'!$B$3),"Urgente: completare prima della partenza","Completare i dati"),IF(AND(ISNUMBER(M70),IFERROR('Liste e ipotesi'!$B$2-M70,0)&gt;'Liste e ipotesi'!$B$4),"Riverificare il riferimento","Pronto")))))))))</f>
        <v/>
      </c>
    </row>
    <row r="71" ht="21" customHeight="1">
      <c r="A71" s="7" t="n"/>
      <c r="B71" s="8" t="n"/>
      <c r="C71" s="9" t="n"/>
      <c r="D71" s="23" t="n"/>
      <c r="E71" s="23" t="n"/>
      <c r="F71" s="8" t="n"/>
      <c r="G71" s="9" t="n"/>
      <c r="H71" s="11" t="n"/>
      <c r="I71" s="12" t="n"/>
      <c r="J71" s="9" t="n"/>
      <c r="K71" s="8" t="n"/>
      <c r="L71" s="9" t="n"/>
      <c r="M71" s="23" t="n"/>
      <c r="N71" s="13">
        <f>IF(OR(H71="",I71=""),"",H71&amp;" "&amp;I71)</f>
        <v/>
      </c>
      <c r="O71" s="24">
        <f>IF(OR(A71="",C71&lt;&gt;"Sì",D71=""),"",IFERROR(D71-'Liste e ipotesi'!$B$2,""))</f>
        <v/>
      </c>
      <c r="P71" s="15">
        <f>IF(A71="","",IF(C71="No","Non richiesto",IF(C71&lt;&gt;"Sì","Da completare",IF(AND(B71&lt;&gt;"",ISNUMBER(D71),ISNUMBER(E71),D71&gt;='Liste e ipotesi'!$B$5,D71&lt;='Liste e ipotesi'!$B$6,E71&gt;=D71,E71&lt;='Liste e ipotesi'!$B$6,F71&lt;&gt;"",G71&lt;&gt;"",H71&lt;&gt;"",I71&lt;&gt;"",L71="Sì",ISNUMBER(M71),M71&gt;='Liste e ipotesi'!$B$5,M71&lt;='Liste e ipotesi'!$B$2),"Completo","Da completare"))))</f>
        <v/>
      </c>
      <c r="Q71" s="16">
        <f>IF(A71="","",IF(C71="No","",IF(C71&lt;&gt;"Sì","Selezionare Sì o No",IF(D71="","Inserire data di partenza",IF(AND(ISNUMBER(D71),ISNUMBER(E71),E71&lt;D71),"Controllare le date",IF(AND(ISNUMBER(E71),E71&lt;'Liste e ipotesi'!$B$2),"Viaggio concluso",IF(AND(ISNUMBER(D71),D71&lt;='Liste e ipotesi'!$B$2,OR(E71="",E71&gt;='Liste e ipotesi'!$B$2)),"Ospite già in viaggio",IF(P71="Da completare",IF(AND(ISNUMBER(D71),D71&gt;='Liste e ipotesi'!$B$2,IFERROR(D71-'Liste e ipotesi'!$B$2,999999)&lt;='Liste e ipotesi'!$B$3),"Urgente: completare prima della partenza","Completare i dati"),IF(AND(ISNUMBER(M71),IFERROR('Liste e ipotesi'!$B$2-M71,0)&gt;'Liste e ipotesi'!$B$4),"Riverificare il riferimento","Pronto")))))))))</f>
        <v/>
      </c>
    </row>
    <row r="72" ht="21" customHeight="1">
      <c r="A72" s="7" t="n"/>
      <c r="B72" s="8" t="n"/>
      <c r="C72" s="9" t="n"/>
      <c r="D72" s="23" t="n"/>
      <c r="E72" s="23" t="n"/>
      <c r="F72" s="8" t="n"/>
      <c r="G72" s="9" t="n"/>
      <c r="H72" s="11" t="n"/>
      <c r="I72" s="12" t="n"/>
      <c r="J72" s="9" t="n"/>
      <c r="K72" s="8" t="n"/>
      <c r="L72" s="9" t="n"/>
      <c r="M72" s="23" t="n"/>
      <c r="N72" s="13">
        <f>IF(OR(H72="",I72=""),"",H72&amp;" "&amp;I72)</f>
        <v/>
      </c>
      <c r="O72" s="24">
        <f>IF(OR(A72="",C72&lt;&gt;"Sì",D72=""),"",IFERROR(D72-'Liste e ipotesi'!$B$2,""))</f>
        <v/>
      </c>
      <c r="P72" s="15">
        <f>IF(A72="","",IF(C72="No","Non richiesto",IF(C72&lt;&gt;"Sì","Da completare",IF(AND(B72&lt;&gt;"",ISNUMBER(D72),ISNUMBER(E72),D72&gt;='Liste e ipotesi'!$B$5,D72&lt;='Liste e ipotesi'!$B$6,E72&gt;=D72,E72&lt;='Liste e ipotesi'!$B$6,F72&lt;&gt;"",G72&lt;&gt;"",H72&lt;&gt;"",I72&lt;&gt;"",L72="Sì",ISNUMBER(M72),M72&gt;='Liste e ipotesi'!$B$5,M72&lt;='Liste e ipotesi'!$B$2),"Completo","Da completare"))))</f>
        <v/>
      </c>
      <c r="Q72" s="16">
        <f>IF(A72="","",IF(C72="No","",IF(C72&lt;&gt;"Sì","Selezionare Sì o No",IF(D72="","Inserire data di partenza",IF(AND(ISNUMBER(D72),ISNUMBER(E72),E72&lt;D72),"Controllare le date",IF(AND(ISNUMBER(E72),E72&lt;'Liste e ipotesi'!$B$2),"Viaggio concluso",IF(AND(ISNUMBER(D72),D72&lt;='Liste e ipotesi'!$B$2,OR(E72="",E72&gt;='Liste e ipotesi'!$B$2)),"Ospite già in viaggio",IF(P72="Da completare",IF(AND(ISNUMBER(D72),D72&gt;='Liste e ipotesi'!$B$2,IFERROR(D72-'Liste e ipotesi'!$B$2,999999)&lt;='Liste e ipotesi'!$B$3),"Urgente: completare prima della partenza","Completare i dati"),IF(AND(ISNUMBER(M72),IFERROR('Liste e ipotesi'!$B$2-M72,0)&gt;'Liste e ipotesi'!$B$4),"Riverificare il riferimento","Pronto")))))))))</f>
        <v/>
      </c>
    </row>
    <row r="73" ht="21" customHeight="1">
      <c r="A73" s="7" t="n"/>
      <c r="B73" s="8" t="n"/>
      <c r="C73" s="9" t="n"/>
      <c r="D73" s="23" t="n"/>
      <c r="E73" s="23" t="n"/>
      <c r="F73" s="8" t="n"/>
      <c r="G73" s="9" t="n"/>
      <c r="H73" s="11" t="n"/>
      <c r="I73" s="12" t="n"/>
      <c r="J73" s="9" t="n"/>
      <c r="K73" s="8" t="n"/>
      <c r="L73" s="9" t="n"/>
      <c r="M73" s="23" t="n"/>
      <c r="N73" s="13">
        <f>IF(OR(H73="",I73=""),"",H73&amp;" "&amp;I73)</f>
        <v/>
      </c>
      <c r="O73" s="24">
        <f>IF(OR(A73="",C73&lt;&gt;"Sì",D73=""),"",IFERROR(D73-'Liste e ipotesi'!$B$2,""))</f>
        <v/>
      </c>
      <c r="P73" s="15">
        <f>IF(A73="","",IF(C73="No","Non richiesto",IF(C73&lt;&gt;"Sì","Da completare",IF(AND(B73&lt;&gt;"",ISNUMBER(D73),ISNUMBER(E73),D73&gt;='Liste e ipotesi'!$B$5,D73&lt;='Liste e ipotesi'!$B$6,E73&gt;=D73,E73&lt;='Liste e ipotesi'!$B$6,F73&lt;&gt;"",G73&lt;&gt;"",H73&lt;&gt;"",I73&lt;&gt;"",L73="Sì",ISNUMBER(M73),M73&gt;='Liste e ipotesi'!$B$5,M73&lt;='Liste e ipotesi'!$B$2),"Completo","Da completare"))))</f>
        <v/>
      </c>
      <c r="Q73" s="16">
        <f>IF(A73="","",IF(C73="No","",IF(C73&lt;&gt;"Sì","Selezionare Sì o No",IF(D73="","Inserire data di partenza",IF(AND(ISNUMBER(D73),ISNUMBER(E73),E73&lt;D73),"Controllare le date",IF(AND(ISNUMBER(E73),E73&lt;'Liste e ipotesi'!$B$2),"Viaggio concluso",IF(AND(ISNUMBER(D73),D73&lt;='Liste e ipotesi'!$B$2,OR(E73="",E73&gt;='Liste e ipotesi'!$B$2)),"Ospite già in viaggio",IF(P73="Da completare",IF(AND(ISNUMBER(D73),D73&gt;='Liste e ipotesi'!$B$2,IFERROR(D73-'Liste e ipotesi'!$B$2,999999)&lt;='Liste e ipotesi'!$B$3),"Urgente: completare prima della partenza","Completare i dati"),IF(AND(ISNUMBER(M73),IFERROR('Liste e ipotesi'!$B$2-M73,0)&gt;'Liste e ipotesi'!$B$4),"Riverificare il riferimento","Pronto")))))))))</f>
        <v/>
      </c>
    </row>
    <row r="74" ht="21" customHeight="1">
      <c r="A74" s="7" t="n"/>
      <c r="B74" s="8" t="n"/>
      <c r="C74" s="9" t="n"/>
      <c r="D74" s="23" t="n"/>
      <c r="E74" s="23" t="n"/>
      <c r="F74" s="8" t="n"/>
      <c r="G74" s="9" t="n"/>
      <c r="H74" s="11" t="n"/>
      <c r="I74" s="12" t="n"/>
      <c r="J74" s="9" t="n"/>
      <c r="K74" s="8" t="n"/>
      <c r="L74" s="9" t="n"/>
      <c r="M74" s="23" t="n"/>
      <c r="N74" s="13">
        <f>IF(OR(H74="",I74=""),"",H74&amp;" "&amp;I74)</f>
        <v/>
      </c>
      <c r="O74" s="24">
        <f>IF(OR(A74="",C74&lt;&gt;"Sì",D74=""),"",IFERROR(D74-'Liste e ipotesi'!$B$2,""))</f>
        <v/>
      </c>
      <c r="P74" s="15">
        <f>IF(A74="","",IF(C74="No","Non richiesto",IF(C74&lt;&gt;"Sì","Da completare",IF(AND(B74&lt;&gt;"",ISNUMBER(D74),ISNUMBER(E74),D74&gt;='Liste e ipotesi'!$B$5,D74&lt;='Liste e ipotesi'!$B$6,E74&gt;=D74,E74&lt;='Liste e ipotesi'!$B$6,F74&lt;&gt;"",G74&lt;&gt;"",H74&lt;&gt;"",I74&lt;&gt;"",L74="Sì",ISNUMBER(M74),M74&gt;='Liste e ipotesi'!$B$5,M74&lt;='Liste e ipotesi'!$B$2),"Completo","Da completare"))))</f>
        <v/>
      </c>
      <c r="Q74" s="16">
        <f>IF(A74="","",IF(C74="No","",IF(C74&lt;&gt;"Sì","Selezionare Sì o No",IF(D74="","Inserire data di partenza",IF(AND(ISNUMBER(D74),ISNUMBER(E74),E74&lt;D74),"Controllare le date",IF(AND(ISNUMBER(E74),E74&lt;'Liste e ipotesi'!$B$2),"Viaggio concluso",IF(AND(ISNUMBER(D74),D74&lt;='Liste e ipotesi'!$B$2,OR(E74="",E74&gt;='Liste e ipotesi'!$B$2)),"Ospite già in viaggio",IF(P74="Da completare",IF(AND(ISNUMBER(D74),D74&gt;='Liste e ipotesi'!$B$2,IFERROR(D74-'Liste e ipotesi'!$B$2,999999)&lt;='Liste e ipotesi'!$B$3),"Urgente: completare prima della partenza","Completare i dati"),IF(AND(ISNUMBER(M74),IFERROR('Liste e ipotesi'!$B$2-M74,0)&gt;'Liste e ipotesi'!$B$4),"Riverificare il riferimento","Pronto")))))))))</f>
        <v/>
      </c>
    </row>
    <row r="75" ht="21" customHeight="1">
      <c r="A75" s="7" t="n"/>
      <c r="B75" s="8" t="n"/>
      <c r="C75" s="9" t="n"/>
      <c r="D75" s="23" t="n"/>
      <c r="E75" s="23" t="n"/>
      <c r="F75" s="8" t="n"/>
      <c r="G75" s="9" t="n"/>
      <c r="H75" s="11" t="n"/>
      <c r="I75" s="12" t="n"/>
      <c r="J75" s="9" t="n"/>
      <c r="K75" s="8" t="n"/>
      <c r="L75" s="9" t="n"/>
      <c r="M75" s="23" t="n"/>
      <c r="N75" s="13">
        <f>IF(OR(H75="",I75=""),"",H75&amp;" "&amp;I75)</f>
        <v/>
      </c>
      <c r="O75" s="24">
        <f>IF(OR(A75="",C75&lt;&gt;"Sì",D75=""),"",IFERROR(D75-'Liste e ipotesi'!$B$2,""))</f>
        <v/>
      </c>
      <c r="P75" s="15">
        <f>IF(A75="","",IF(C75="No","Non richiesto",IF(C75&lt;&gt;"Sì","Da completare",IF(AND(B75&lt;&gt;"",ISNUMBER(D75),ISNUMBER(E75),D75&gt;='Liste e ipotesi'!$B$5,D75&lt;='Liste e ipotesi'!$B$6,E75&gt;=D75,E75&lt;='Liste e ipotesi'!$B$6,F75&lt;&gt;"",G75&lt;&gt;"",H75&lt;&gt;"",I75&lt;&gt;"",L75="Sì",ISNUMBER(M75),M75&gt;='Liste e ipotesi'!$B$5,M75&lt;='Liste e ipotesi'!$B$2),"Completo","Da completare"))))</f>
        <v/>
      </c>
      <c r="Q75" s="16">
        <f>IF(A75="","",IF(C75="No","",IF(C75&lt;&gt;"Sì","Selezionare Sì o No",IF(D75="","Inserire data di partenza",IF(AND(ISNUMBER(D75),ISNUMBER(E75),E75&lt;D75),"Controllare le date",IF(AND(ISNUMBER(E75),E75&lt;'Liste e ipotesi'!$B$2),"Viaggio concluso",IF(AND(ISNUMBER(D75),D75&lt;='Liste e ipotesi'!$B$2,OR(E75="",E75&gt;='Liste e ipotesi'!$B$2)),"Ospite già in viaggio",IF(P75="Da completare",IF(AND(ISNUMBER(D75),D75&gt;='Liste e ipotesi'!$B$2,IFERROR(D75-'Liste e ipotesi'!$B$2,999999)&lt;='Liste e ipotesi'!$B$3),"Urgente: completare prima della partenza","Completare i dati"),IF(AND(ISNUMBER(M75),IFERROR('Liste e ipotesi'!$B$2-M75,0)&gt;'Liste e ipotesi'!$B$4),"Riverificare il riferimento","Pronto")))))))))</f>
        <v/>
      </c>
    </row>
    <row r="76" ht="21" customHeight="1">
      <c r="A76" s="7" t="n"/>
      <c r="B76" s="8" t="n"/>
      <c r="C76" s="9" t="n"/>
      <c r="D76" s="23" t="n"/>
      <c r="E76" s="23" t="n"/>
      <c r="F76" s="8" t="n"/>
      <c r="G76" s="9" t="n"/>
      <c r="H76" s="11" t="n"/>
      <c r="I76" s="12" t="n"/>
      <c r="J76" s="9" t="n"/>
      <c r="K76" s="8" t="n"/>
      <c r="L76" s="9" t="n"/>
      <c r="M76" s="23" t="n"/>
      <c r="N76" s="13">
        <f>IF(OR(H76="",I76=""),"",H76&amp;" "&amp;I76)</f>
        <v/>
      </c>
      <c r="O76" s="24">
        <f>IF(OR(A76="",C76&lt;&gt;"Sì",D76=""),"",IFERROR(D76-'Liste e ipotesi'!$B$2,""))</f>
        <v/>
      </c>
      <c r="P76" s="15">
        <f>IF(A76="","",IF(C76="No","Non richiesto",IF(C76&lt;&gt;"Sì","Da completare",IF(AND(B76&lt;&gt;"",ISNUMBER(D76),ISNUMBER(E76),D76&gt;='Liste e ipotesi'!$B$5,D76&lt;='Liste e ipotesi'!$B$6,E76&gt;=D76,E76&lt;='Liste e ipotesi'!$B$6,F76&lt;&gt;"",G76&lt;&gt;"",H76&lt;&gt;"",I76&lt;&gt;"",L76="Sì",ISNUMBER(M76),M76&gt;='Liste e ipotesi'!$B$5,M76&lt;='Liste e ipotesi'!$B$2),"Completo","Da completare"))))</f>
        <v/>
      </c>
      <c r="Q76" s="16">
        <f>IF(A76="","",IF(C76="No","",IF(C76&lt;&gt;"Sì","Selezionare Sì o No",IF(D76="","Inserire data di partenza",IF(AND(ISNUMBER(D76),ISNUMBER(E76),E76&lt;D76),"Controllare le date",IF(AND(ISNUMBER(E76),E76&lt;'Liste e ipotesi'!$B$2),"Viaggio concluso",IF(AND(ISNUMBER(D76),D76&lt;='Liste e ipotesi'!$B$2,OR(E76="",E76&gt;='Liste e ipotesi'!$B$2)),"Ospite già in viaggio",IF(P76="Da completare",IF(AND(ISNUMBER(D76),D76&gt;='Liste e ipotesi'!$B$2,IFERROR(D76-'Liste e ipotesi'!$B$2,999999)&lt;='Liste e ipotesi'!$B$3),"Urgente: completare prima della partenza","Completare i dati"),IF(AND(ISNUMBER(M76),IFERROR('Liste e ipotesi'!$B$2-M76,0)&gt;'Liste e ipotesi'!$B$4),"Riverificare il riferimento","Pronto")))))))))</f>
        <v/>
      </c>
    </row>
    <row r="77" ht="21" customHeight="1">
      <c r="A77" s="7" t="n"/>
      <c r="B77" s="8" t="n"/>
      <c r="C77" s="9" t="n"/>
      <c r="D77" s="23" t="n"/>
      <c r="E77" s="23" t="n"/>
      <c r="F77" s="8" t="n"/>
      <c r="G77" s="9" t="n"/>
      <c r="H77" s="11" t="n"/>
      <c r="I77" s="12" t="n"/>
      <c r="J77" s="9" t="n"/>
      <c r="K77" s="8" t="n"/>
      <c r="L77" s="9" t="n"/>
      <c r="M77" s="23" t="n"/>
      <c r="N77" s="13">
        <f>IF(OR(H77="",I77=""),"",H77&amp;" "&amp;I77)</f>
        <v/>
      </c>
      <c r="O77" s="24">
        <f>IF(OR(A77="",C77&lt;&gt;"Sì",D77=""),"",IFERROR(D77-'Liste e ipotesi'!$B$2,""))</f>
        <v/>
      </c>
      <c r="P77" s="15">
        <f>IF(A77="","",IF(C77="No","Non richiesto",IF(C77&lt;&gt;"Sì","Da completare",IF(AND(B77&lt;&gt;"",ISNUMBER(D77),ISNUMBER(E77),D77&gt;='Liste e ipotesi'!$B$5,D77&lt;='Liste e ipotesi'!$B$6,E77&gt;=D77,E77&lt;='Liste e ipotesi'!$B$6,F77&lt;&gt;"",G77&lt;&gt;"",H77&lt;&gt;"",I77&lt;&gt;"",L77="Sì",ISNUMBER(M77),M77&gt;='Liste e ipotesi'!$B$5,M77&lt;='Liste e ipotesi'!$B$2),"Completo","Da completare"))))</f>
        <v/>
      </c>
      <c r="Q77" s="16">
        <f>IF(A77="","",IF(C77="No","",IF(C77&lt;&gt;"Sì","Selezionare Sì o No",IF(D77="","Inserire data di partenza",IF(AND(ISNUMBER(D77),ISNUMBER(E77),E77&lt;D77),"Controllare le date",IF(AND(ISNUMBER(E77),E77&lt;'Liste e ipotesi'!$B$2),"Viaggio concluso",IF(AND(ISNUMBER(D77),D77&lt;='Liste e ipotesi'!$B$2,OR(E77="",E77&gt;='Liste e ipotesi'!$B$2)),"Ospite già in viaggio",IF(P77="Da completare",IF(AND(ISNUMBER(D77),D77&gt;='Liste e ipotesi'!$B$2,IFERROR(D77-'Liste e ipotesi'!$B$2,999999)&lt;='Liste e ipotesi'!$B$3),"Urgente: completare prima della partenza","Completare i dati"),IF(AND(ISNUMBER(M77),IFERROR('Liste e ipotesi'!$B$2-M77,0)&gt;'Liste e ipotesi'!$B$4),"Riverificare il riferimento","Pronto")))))))))</f>
        <v/>
      </c>
    </row>
    <row r="78" ht="21" customHeight="1">
      <c r="A78" s="7" t="n"/>
      <c r="B78" s="8" t="n"/>
      <c r="C78" s="9" t="n"/>
      <c r="D78" s="23" t="n"/>
      <c r="E78" s="23" t="n"/>
      <c r="F78" s="8" t="n"/>
      <c r="G78" s="9" t="n"/>
      <c r="H78" s="11" t="n"/>
      <c r="I78" s="12" t="n"/>
      <c r="J78" s="9" t="n"/>
      <c r="K78" s="8" t="n"/>
      <c r="L78" s="9" t="n"/>
      <c r="M78" s="23" t="n"/>
      <c r="N78" s="13">
        <f>IF(OR(H78="",I78=""),"",H78&amp;" "&amp;I78)</f>
        <v/>
      </c>
      <c r="O78" s="24">
        <f>IF(OR(A78="",C78&lt;&gt;"Sì",D78=""),"",IFERROR(D78-'Liste e ipotesi'!$B$2,""))</f>
        <v/>
      </c>
      <c r="P78" s="15">
        <f>IF(A78="","",IF(C78="No","Non richiesto",IF(C78&lt;&gt;"Sì","Da completare",IF(AND(B78&lt;&gt;"",ISNUMBER(D78),ISNUMBER(E78),D78&gt;='Liste e ipotesi'!$B$5,D78&lt;='Liste e ipotesi'!$B$6,E78&gt;=D78,E78&lt;='Liste e ipotesi'!$B$6,F78&lt;&gt;"",G78&lt;&gt;"",H78&lt;&gt;"",I78&lt;&gt;"",L78="Sì",ISNUMBER(M78),M78&gt;='Liste e ipotesi'!$B$5,M78&lt;='Liste e ipotesi'!$B$2),"Completo","Da completare"))))</f>
        <v/>
      </c>
      <c r="Q78" s="16">
        <f>IF(A78="","",IF(C78="No","",IF(C78&lt;&gt;"Sì","Selezionare Sì o No",IF(D78="","Inserire data di partenza",IF(AND(ISNUMBER(D78),ISNUMBER(E78),E78&lt;D78),"Controllare le date",IF(AND(ISNUMBER(E78),E78&lt;'Liste e ipotesi'!$B$2),"Viaggio concluso",IF(AND(ISNUMBER(D78),D78&lt;='Liste e ipotesi'!$B$2,OR(E78="",E78&gt;='Liste e ipotesi'!$B$2)),"Ospite già in viaggio",IF(P78="Da completare",IF(AND(ISNUMBER(D78),D78&gt;='Liste e ipotesi'!$B$2,IFERROR(D78-'Liste e ipotesi'!$B$2,999999)&lt;='Liste e ipotesi'!$B$3),"Urgente: completare prima della partenza","Completare i dati"),IF(AND(ISNUMBER(M78),IFERROR('Liste e ipotesi'!$B$2-M78,0)&gt;'Liste e ipotesi'!$B$4),"Riverificare il riferimento","Pronto")))))))))</f>
        <v/>
      </c>
    </row>
    <row r="79" ht="21" customHeight="1">
      <c r="A79" s="7" t="n"/>
      <c r="B79" s="8" t="n"/>
      <c r="C79" s="9" t="n"/>
      <c r="D79" s="23" t="n"/>
      <c r="E79" s="23" t="n"/>
      <c r="F79" s="8" t="n"/>
      <c r="G79" s="9" t="n"/>
      <c r="H79" s="11" t="n"/>
      <c r="I79" s="12" t="n"/>
      <c r="J79" s="9" t="n"/>
      <c r="K79" s="8" t="n"/>
      <c r="L79" s="9" t="n"/>
      <c r="M79" s="23" t="n"/>
      <c r="N79" s="13">
        <f>IF(OR(H79="",I79=""),"",H79&amp;" "&amp;I79)</f>
        <v/>
      </c>
      <c r="O79" s="24">
        <f>IF(OR(A79="",C79&lt;&gt;"Sì",D79=""),"",IFERROR(D79-'Liste e ipotesi'!$B$2,""))</f>
        <v/>
      </c>
      <c r="P79" s="15">
        <f>IF(A79="","",IF(C79="No","Non richiesto",IF(C79&lt;&gt;"Sì","Da completare",IF(AND(B79&lt;&gt;"",ISNUMBER(D79),ISNUMBER(E79),D79&gt;='Liste e ipotesi'!$B$5,D79&lt;='Liste e ipotesi'!$B$6,E79&gt;=D79,E79&lt;='Liste e ipotesi'!$B$6,F79&lt;&gt;"",G79&lt;&gt;"",H79&lt;&gt;"",I79&lt;&gt;"",L79="Sì",ISNUMBER(M79),M79&gt;='Liste e ipotesi'!$B$5,M79&lt;='Liste e ipotesi'!$B$2),"Completo","Da completare"))))</f>
        <v/>
      </c>
      <c r="Q79" s="16">
        <f>IF(A79="","",IF(C79="No","",IF(C79&lt;&gt;"Sì","Selezionare Sì o No",IF(D79="","Inserire data di partenza",IF(AND(ISNUMBER(D79),ISNUMBER(E79),E79&lt;D79),"Controllare le date",IF(AND(ISNUMBER(E79),E79&lt;'Liste e ipotesi'!$B$2),"Viaggio concluso",IF(AND(ISNUMBER(D79),D79&lt;='Liste e ipotesi'!$B$2,OR(E79="",E79&gt;='Liste e ipotesi'!$B$2)),"Ospite già in viaggio",IF(P79="Da completare",IF(AND(ISNUMBER(D79),D79&gt;='Liste e ipotesi'!$B$2,IFERROR(D79-'Liste e ipotesi'!$B$2,999999)&lt;='Liste e ipotesi'!$B$3),"Urgente: completare prima della partenza","Completare i dati"),IF(AND(ISNUMBER(M79),IFERROR('Liste e ipotesi'!$B$2-M79,0)&gt;'Liste e ipotesi'!$B$4),"Riverificare il riferimento","Pronto")))))))))</f>
        <v/>
      </c>
    </row>
    <row r="80" ht="21" customHeight="1">
      <c r="A80" s="7" t="n"/>
      <c r="B80" s="8" t="n"/>
      <c r="C80" s="9" t="n"/>
      <c r="D80" s="23" t="n"/>
      <c r="E80" s="23" t="n"/>
      <c r="F80" s="8" t="n"/>
      <c r="G80" s="9" t="n"/>
      <c r="H80" s="11" t="n"/>
      <c r="I80" s="12" t="n"/>
      <c r="J80" s="9" t="n"/>
      <c r="K80" s="8" t="n"/>
      <c r="L80" s="9" t="n"/>
      <c r="M80" s="23" t="n"/>
      <c r="N80" s="13">
        <f>IF(OR(H80="",I80=""),"",H80&amp;" "&amp;I80)</f>
        <v/>
      </c>
      <c r="O80" s="24">
        <f>IF(OR(A80="",C80&lt;&gt;"Sì",D80=""),"",IFERROR(D80-'Liste e ipotesi'!$B$2,""))</f>
        <v/>
      </c>
      <c r="P80" s="15">
        <f>IF(A80="","",IF(C80="No","Non richiesto",IF(C80&lt;&gt;"Sì","Da completare",IF(AND(B80&lt;&gt;"",ISNUMBER(D80),ISNUMBER(E80),D80&gt;='Liste e ipotesi'!$B$5,D80&lt;='Liste e ipotesi'!$B$6,E80&gt;=D80,E80&lt;='Liste e ipotesi'!$B$6,F80&lt;&gt;"",G80&lt;&gt;"",H80&lt;&gt;"",I80&lt;&gt;"",L80="Sì",ISNUMBER(M80),M80&gt;='Liste e ipotesi'!$B$5,M80&lt;='Liste e ipotesi'!$B$2),"Completo","Da completare"))))</f>
        <v/>
      </c>
      <c r="Q80" s="16">
        <f>IF(A80="","",IF(C80="No","",IF(C80&lt;&gt;"Sì","Selezionare Sì o No",IF(D80="","Inserire data di partenza",IF(AND(ISNUMBER(D80),ISNUMBER(E80),E80&lt;D80),"Controllare le date",IF(AND(ISNUMBER(E80),E80&lt;'Liste e ipotesi'!$B$2),"Viaggio concluso",IF(AND(ISNUMBER(D80),D80&lt;='Liste e ipotesi'!$B$2,OR(E80="",E80&gt;='Liste e ipotesi'!$B$2)),"Ospite già in viaggio",IF(P80="Da completare",IF(AND(ISNUMBER(D80),D80&gt;='Liste e ipotesi'!$B$2,IFERROR(D80-'Liste e ipotesi'!$B$2,999999)&lt;='Liste e ipotesi'!$B$3),"Urgente: completare prima della partenza","Completare i dati"),IF(AND(ISNUMBER(M80),IFERROR('Liste e ipotesi'!$B$2-M80,0)&gt;'Liste e ipotesi'!$B$4),"Riverificare il riferimento","Pronto")))))))))</f>
        <v/>
      </c>
    </row>
    <row r="81" ht="21" customHeight="1">
      <c r="A81" s="7" t="n"/>
      <c r="B81" s="8" t="n"/>
      <c r="C81" s="9" t="n"/>
      <c r="D81" s="23" t="n"/>
      <c r="E81" s="23" t="n"/>
      <c r="F81" s="8" t="n"/>
      <c r="G81" s="9" t="n"/>
      <c r="H81" s="11" t="n"/>
      <c r="I81" s="12" t="n"/>
      <c r="J81" s="9" t="n"/>
      <c r="K81" s="8" t="n"/>
      <c r="L81" s="9" t="n"/>
      <c r="M81" s="23" t="n"/>
      <c r="N81" s="13">
        <f>IF(OR(H81="",I81=""),"",H81&amp;" "&amp;I81)</f>
        <v/>
      </c>
      <c r="O81" s="24">
        <f>IF(OR(A81="",C81&lt;&gt;"Sì",D81=""),"",IFERROR(D81-'Liste e ipotesi'!$B$2,""))</f>
        <v/>
      </c>
      <c r="P81" s="15">
        <f>IF(A81="","",IF(C81="No","Non richiesto",IF(C81&lt;&gt;"Sì","Da completare",IF(AND(B81&lt;&gt;"",ISNUMBER(D81),ISNUMBER(E81),D81&gt;='Liste e ipotesi'!$B$5,D81&lt;='Liste e ipotesi'!$B$6,E81&gt;=D81,E81&lt;='Liste e ipotesi'!$B$6,F81&lt;&gt;"",G81&lt;&gt;"",H81&lt;&gt;"",I81&lt;&gt;"",L81="Sì",ISNUMBER(M81),M81&gt;='Liste e ipotesi'!$B$5,M81&lt;='Liste e ipotesi'!$B$2),"Completo","Da completare"))))</f>
        <v/>
      </c>
      <c r="Q81" s="16">
        <f>IF(A81="","",IF(C81="No","",IF(C81&lt;&gt;"Sì","Selezionare Sì o No",IF(D81="","Inserire data di partenza",IF(AND(ISNUMBER(D81),ISNUMBER(E81),E81&lt;D81),"Controllare le date",IF(AND(ISNUMBER(E81),E81&lt;'Liste e ipotesi'!$B$2),"Viaggio concluso",IF(AND(ISNUMBER(D81),D81&lt;='Liste e ipotesi'!$B$2,OR(E81="",E81&gt;='Liste e ipotesi'!$B$2)),"Ospite già in viaggio",IF(P81="Da completare",IF(AND(ISNUMBER(D81),D81&gt;='Liste e ipotesi'!$B$2,IFERROR(D81-'Liste e ipotesi'!$B$2,999999)&lt;='Liste e ipotesi'!$B$3),"Urgente: completare prima della partenza","Completare i dati"),IF(AND(ISNUMBER(M81),IFERROR('Liste e ipotesi'!$B$2-M81,0)&gt;'Liste e ipotesi'!$B$4),"Riverificare il riferimento","Pronto")))))))))</f>
        <v/>
      </c>
    </row>
    <row r="82" ht="21" customHeight="1">
      <c r="A82" s="7" t="n"/>
      <c r="B82" s="8" t="n"/>
      <c r="C82" s="9" t="n"/>
      <c r="D82" s="23" t="n"/>
      <c r="E82" s="23" t="n"/>
      <c r="F82" s="8" t="n"/>
      <c r="G82" s="9" t="n"/>
      <c r="H82" s="11" t="n"/>
      <c r="I82" s="12" t="n"/>
      <c r="J82" s="9" t="n"/>
      <c r="K82" s="8" t="n"/>
      <c r="L82" s="9" t="n"/>
      <c r="M82" s="23" t="n"/>
      <c r="N82" s="13">
        <f>IF(OR(H82="",I82=""),"",H82&amp;" "&amp;I82)</f>
        <v/>
      </c>
      <c r="O82" s="24">
        <f>IF(OR(A82="",C82&lt;&gt;"Sì",D82=""),"",IFERROR(D82-'Liste e ipotesi'!$B$2,""))</f>
        <v/>
      </c>
      <c r="P82" s="15">
        <f>IF(A82="","",IF(C82="No","Non richiesto",IF(C82&lt;&gt;"Sì","Da completare",IF(AND(B82&lt;&gt;"",ISNUMBER(D82),ISNUMBER(E82),D82&gt;='Liste e ipotesi'!$B$5,D82&lt;='Liste e ipotesi'!$B$6,E82&gt;=D82,E82&lt;='Liste e ipotesi'!$B$6,F82&lt;&gt;"",G82&lt;&gt;"",H82&lt;&gt;"",I82&lt;&gt;"",L82="Sì",ISNUMBER(M82),M82&gt;='Liste e ipotesi'!$B$5,M82&lt;='Liste e ipotesi'!$B$2),"Completo","Da completare"))))</f>
        <v/>
      </c>
      <c r="Q82" s="16">
        <f>IF(A82="","",IF(C82="No","",IF(C82&lt;&gt;"Sì","Selezionare Sì o No",IF(D82="","Inserire data di partenza",IF(AND(ISNUMBER(D82),ISNUMBER(E82),E82&lt;D82),"Controllare le date",IF(AND(ISNUMBER(E82),E82&lt;'Liste e ipotesi'!$B$2),"Viaggio concluso",IF(AND(ISNUMBER(D82),D82&lt;='Liste e ipotesi'!$B$2,OR(E82="",E82&gt;='Liste e ipotesi'!$B$2)),"Ospite già in viaggio",IF(P82="Da completare",IF(AND(ISNUMBER(D82),D82&gt;='Liste e ipotesi'!$B$2,IFERROR(D82-'Liste e ipotesi'!$B$2,999999)&lt;='Liste e ipotesi'!$B$3),"Urgente: completare prima della partenza","Completare i dati"),IF(AND(ISNUMBER(M82),IFERROR('Liste e ipotesi'!$B$2-M82,0)&gt;'Liste e ipotesi'!$B$4),"Riverificare il riferimento","Pronto")))))))))</f>
        <v/>
      </c>
    </row>
    <row r="83" ht="21" customHeight="1">
      <c r="A83" s="7" t="n"/>
      <c r="B83" s="8" t="n"/>
      <c r="C83" s="9" t="n"/>
      <c r="D83" s="23" t="n"/>
      <c r="E83" s="23" t="n"/>
      <c r="F83" s="8" t="n"/>
      <c r="G83" s="9" t="n"/>
      <c r="H83" s="11" t="n"/>
      <c r="I83" s="12" t="n"/>
      <c r="J83" s="9" t="n"/>
      <c r="K83" s="8" t="n"/>
      <c r="L83" s="9" t="n"/>
      <c r="M83" s="23" t="n"/>
      <c r="N83" s="13">
        <f>IF(OR(H83="",I83=""),"",H83&amp;" "&amp;I83)</f>
        <v/>
      </c>
      <c r="O83" s="24">
        <f>IF(OR(A83="",C83&lt;&gt;"Sì",D83=""),"",IFERROR(D83-'Liste e ipotesi'!$B$2,""))</f>
        <v/>
      </c>
      <c r="P83" s="15">
        <f>IF(A83="","",IF(C83="No","Non richiesto",IF(C83&lt;&gt;"Sì","Da completare",IF(AND(B83&lt;&gt;"",ISNUMBER(D83),ISNUMBER(E83),D83&gt;='Liste e ipotesi'!$B$5,D83&lt;='Liste e ipotesi'!$B$6,E83&gt;=D83,E83&lt;='Liste e ipotesi'!$B$6,F83&lt;&gt;"",G83&lt;&gt;"",H83&lt;&gt;"",I83&lt;&gt;"",L83="Sì",ISNUMBER(M83),M83&gt;='Liste e ipotesi'!$B$5,M83&lt;='Liste e ipotesi'!$B$2),"Completo","Da completare"))))</f>
        <v/>
      </c>
      <c r="Q83" s="16">
        <f>IF(A83="","",IF(C83="No","",IF(C83&lt;&gt;"Sì","Selezionare Sì o No",IF(D83="","Inserire data di partenza",IF(AND(ISNUMBER(D83),ISNUMBER(E83),E83&lt;D83),"Controllare le date",IF(AND(ISNUMBER(E83),E83&lt;'Liste e ipotesi'!$B$2),"Viaggio concluso",IF(AND(ISNUMBER(D83),D83&lt;='Liste e ipotesi'!$B$2,OR(E83="",E83&gt;='Liste e ipotesi'!$B$2)),"Ospite già in viaggio",IF(P83="Da completare",IF(AND(ISNUMBER(D83),D83&gt;='Liste e ipotesi'!$B$2,IFERROR(D83-'Liste e ipotesi'!$B$2,999999)&lt;='Liste e ipotesi'!$B$3),"Urgente: completare prima della partenza","Completare i dati"),IF(AND(ISNUMBER(M83),IFERROR('Liste e ipotesi'!$B$2-M83,0)&gt;'Liste e ipotesi'!$B$4),"Riverificare il riferimento","Pronto")))))))))</f>
        <v/>
      </c>
    </row>
    <row r="84" ht="21" customHeight="1">
      <c r="A84" s="7" t="n"/>
      <c r="B84" s="8" t="n"/>
      <c r="C84" s="9" t="n"/>
      <c r="D84" s="23" t="n"/>
      <c r="E84" s="23" t="n"/>
      <c r="F84" s="8" t="n"/>
      <c r="G84" s="9" t="n"/>
      <c r="H84" s="11" t="n"/>
      <c r="I84" s="12" t="n"/>
      <c r="J84" s="9" t="n"/>
      <c r="K84" s="8" t="n"/>
      <c r="L84" s="9" t="n"/>
      <c r="M84" s="23" t="n"/>
      <c r="N84" s="13">
        <f>IF(OR(H84="",I84=""),"",H84&amp;" "&amp;I84)</f>
        <v/>
      </c>
      <c r="O84" s="24">
        <f>IF(OR(A84="",C84&lt;&gt;"Sì",D84=""),"",IFERROR(D84-'Liste e ipotesi'!$B$2,""))</f>
        <v/>
      </c>
      <c r="P84" s="15">
        <f>IF(A84="","",IF(C84="No","Non richiesto",IF(C84&lt;&gt;"Sì","Da completare",IF(AND(B84&lt;&gt;"",ISNUMBER(D84),ISNUMBER(E84),D84&gt;='Liste e ipotesi'!$B$5,D84&lt;='Liste e ipotesi'!$B$6,E84&gt;=D84,E84&lt;='Liste e ipotesi'!$B$6,F84&lt;&gt;"",G84&lt;&gt;"",H84&lt;&gt;"",I84&lt;&gt;"",L84="Sì",ISNUMBER(M84),M84&gt;='Liste e ipotesi'!$B$5,M84&lt;='Liste e ipotesi'!$B$2),"Completo","Da completare"))))</f>
        <v/>
      </c>
      <c r="Q84" s="16">
        <f>IF(A84="","",IF(C84="No","",IF(C84&lt;&gt;"Sì","Selezionare Sì o No",IF(D84="","Inserire data di partenza",IF(AND(ISNUMBER(D84),ISNUMBER(E84),E84&lt;D84),"Controllare le date",IF(AND(ISNUMBER(E84),E84&lt;'Liste e ipotesi'!$B$2),"Viaggio concluso",IF(AND(ISNUMBER(D84),D84&lt;='Liste e ipotesi'!$B$2,OR(E84="",E84&gt;='Liste e ipotesi'!$B$2)),"Ospite già in viaggio",IF(P84="Da completare",IF(AND(ISNUMBER(D84),D84&gt;='Liste e ipotesi'!$B$2,IFERROR(D84-'Liste e ipotesi'!$B$2,999999)&lt;='Liste e ipotesi'!$B$3),"Urgente: completare prima della partenza","Completare i dati"),IF(AND(ISNUMBER(M84),IFERROR('Liste e ipotesi'!$B$2-M84,0)&gt;'Liste e ipotesi'!$B$4),"Riverificare il riferimento","Pronto")))))))))</f>
        <v/>
      </c>
    </row>
    <row r="85" ht="21" customHeight="1">
      <c r="A85" s="7" t="n"/>
      <c r="B85" s="8" t="n"/>
      <c r="C85" s="9" t="n"/>
      <c r="D85" s="23" t="n"/>
      <c r="E85" s="23" t="n"/>
      <c r="F85" s="8" t="n"/>
      <c r="G85" s="9" t="n"/>
      <c r="H85" s="11" t="n"/>
      <c r="I85" s="12" t="n"/>
      <c r="J85" s="9" t="n"/>
      <c r="K85" s="8" t="n"/>
      <c r="L85" s="9" t="n"/>
      <c r="M85" s="23" t="n"/>
      <c r="N85" s="13">
        <f>IF(OR(H85="",I85=""),"",H85&amp;" "&amp;I85)</f>
        <v/>
      </c>
      <c r="O85" s="24">
        <f>IF(OR(A85="",C85&lt;&gt;"Sì",D85=""),"",IFERROR(D85-'Liste e ipotesi'!$B$2,""))</f>
        <v/>
      </c>
      <c r="P85" s="15">
        <f>IF(A85="","",IF(C85="No","Non richiesto",IF(C85&lt;&gt;"Sì","Da completare",IF(AND(B85&lt;&gt;"",ISNUMBER(D85),ISNUMBER(E85),D85&gt;='Liste e ipotesi'!$B$5,D85&lt;='Liste e ipotesi'!$B$6,E85&gt;=D85,E85&lt;='Liste e ipotesi'!$B$6,F85&lt;&gt;"",G85&lt;&gt;"",H85&lt;&gt;"",I85&lt;&gt;"",L85="Sì",ISNUMBER(M85),M85&gt;='Liste e ipotesi'!$B$5,M85&lt;='Liste e ipotesi'!$B$2),"Completo","Da completare"))))</f>
        <v/>
      </c>
      <c r="Q85" s="16">
        <f>IF(A85="","",IF(C85="No","",IF(C85&lt;&gt;"Sì","Selezionare Sì o No",IF(D85="","Inserire data di partenza",IF(AND(ISNUMBER(D85),ISNUMBER(E85),E85&lt;D85),"Controllare le date",IF(AND(ISNUMBER(E85),E85&lt;'Liste e ipotesi'!$B$2),"Viaggio concluso",IF(AND(ISNUMBER(D85),D85&lt;='Liste e ipotesi'!$B$2,OR(E85="",E85&gt;='Liste e ipotesi'!$B$2)),"Ospite già in viaggio",IF(P85="Da completare",IF(AND(ISNUMBER(D85),D85&gt;='Liste e ipotesi'!$B$2,IFERROR(D85-'Liste e ipotesi'!$B$2,999999)&lt;='Liste e ipotesi'!$B$3),"Urgente: completare prima della partenza","Completare i dati"),IF(AND(ISNUMBER(M85),IFERROR('Liste e ipotesi'!$B$2-M85,0)&gt;'Liste e ipotesi'!$B$4),"Riverificare il riferimento","Pronto")))))))))</f>
        <v/>
      </c>
    </row>
    <row r="86" ht="21" customHeight="1">
      <c r="A86" s="7" t="n"/>
      <c r="B86" s="8" t="n"/>
      <c r="C86" s="9" t="n"/>
      <c r="D86" s="23" t="n"/>
      <c r="E86" s="23" t="n"/>
      <c r="F86" s="8" t="n"/>
      <c r="G86" s="9" t="n"/>
      <c r="H86" s="11" t="n"/>
      <c r="I86" s="12" t="n"/>
      <c r="J86" s="9" t="n"/>
      <c r="K86" s="8" t="n"/>
      <c r="L86" s="9" t="n"/>
      <c r="M86" s="23" t="n"/>
      <c r="N86" s="13">
        <f>IF(OR(H86="",I86=""),"",H86&amp;" "&amp;I86)</f>
        <v/>
      </c>
      <c r="O86" s="24">
        <f>IF(OR(A86="",C86&lt;&gt;"Sì",D86=""),"",IFERROR(D86-'Liste e ipotesi'!$B$2,""))</f>
        <v/>
      </c>
      <c r="P86" s="15">
        <f>IF(A86="","",IF(C86="No","Non richiesto",IF(C86&lt;&gt;"Sì","Da completare",IF(AND(B86&lt;&gt;"",ISNUMBER(D86),ISNUMBER(E86),D86&gt;='Liste e ipotesi'!$B$5,D86&lt;='Liste e ipotesi'!$B$6,E86&gt;=D86,E86&lt;='Liste e ipotesi'!$B$6,F86&lt;&gt;"",G86&lt;&gt;"",H86&lt;&gt;"",I86&lt;&gt;"",L86="Sì",ISNUMBER(M86),M86&gt;='Liste e ipotesi'!$B$5,M86&lt;='Liste e ipotesi'!$B$2),"Completo","Da completare"))))</f>
        <v/>
      </c>
      <c r="Q86" s="16">
        <f>IF(A86="","",IF(C86="No","",IF(C86&lt;&gt;"Sì","Selezionare Sì o No",IF(D86="","Inserire data di partenza",IF(AND(ISNUMBER(D86),ISNUMBER(E86),E86&lt;D86),"Controllare le date",IF(AND(ISNUMBER(E86),E86&lt;'Liste e ipotesi'!$B$2),"Viaggio concluso",IF(AND(ISNUMBER(D86),D86&lt;='Liste e ipotesi'!$B$2,OR(E86="",E86&gt;='Liste e ipotesi'!$B$2)),"Ospite già in viaggio",IF(P86="Da completare",IF(AND(ISNUMBER(D86),D86&gt;='Liste e ipotesi'!$B$2,IFERROR(D86-'Liste e ipotesi'!$B$2,999999)&lt;='Liste e ipotesi'!$B$3),"Urgente: completare prima della partenza","Completare i dati"),IF(AND(ISNUMBER(M86),IFERROR('Liste e ipotesi'!$B$2-M86,0)&gt;'Liste e ipotesi'!$B$4),"Riverificare il riferimento","Pronto")))))))))</f>
        <v/>
      </c>
    </row>
    <row r="87" ht="21" customHeight="1">
      <c r="A87" s="7" t="n"/>
      <c r="B87" s="8" t="n"/>
      <c r="C87" s="9" t="n"/>
      <c r="D87" s="23" t="n"/>
      <c r="E87" s="23" t="n"/>
      <c r="F87" s="8" t="n"/>
      <c r="G87" s="9" t="n"/>
      <c r="H87" s="11" t="n"/>
      <c r="I87" s="12" t="n"/>
      <c r="J87" s="9" t="n"/>
      <c r="K87" s="8" t="n"/>
      <c r="L87" s="9" t="n"/>
      <c r="M87" s="23" t="n"/>
      <c r="N87" s="13">
        <f>IF(OR(H87="",I87=""),"",H87&amp;" "&amp;I87)</f>
        <v/>
      </c>
      <c r="O87" s="24">
        <f>IF(OR(A87="",C87&lt;&gt;"Sì",D87=""),"",IFERROR(D87-'Liste e ipotesi'!$B$2,""))</f>
        <v/>
      </c>
      <c r="P87" s="15">
        <f>IF(A87="","",IF(C87="No","Non richiesto",IF(C87&lt;&gt;"Sì","Da completare",IF(AND(B87&lt;&gt;"",ISNUMBER(D87),ISNUMBER(E87),D87&gt;='Liste e ipotesi'!$B$5,D87&lt;='Liste e ipotesi'!$B$6,E87&gt;=D87,E87&lt;='Liste e ipotesi'!$B$6,F87&lt;&gt;"",G87&lt;&gt;"",H87&lt;&gt;"",I87&lt;&gt;"",L87="Sì",ISNUMBER(M87),M87&gt;='Liste e ipotesi'!$B$5,M87&lt;='Liste e ipotesi'!$B$2),"Completo","Da completare"))))</f>
        <v/>
      </c>
      <c r="Q87" s="16">
        <f>IF(A87="","",IF(C87="No","",IF(C87&lt;&gt;"Sì","Selezionare Sì o No",IF(D87="","Inserire data di partenza",IF(AND(ISNUMBER(D87),ISNUMBER(E87),E87&lt;D87),"Controllare le date",IF(AND(ISNUMBER(E87),E87&lt;'Liste e ipotesi'!$B$2),"Viaggio concluso",IF(AND(ISNUMBER(D87),D87&lt;='Liste e ipotesi'!$B$2,OR(E87="",E87&gt;='Liste e ipotesi'!$B$2)),"Ospite già in viaggio",IF(P87="Da completare",IF(AND(ISNUMBER(D87),D87&gt;='Liste e ipotesi'!$B$2,IFERROR(D87-'Liste e ipotesi'!$B$2,999999)&lt;='Liste e ipotesi'!$B$3),"Urgente: completare prima della partenza","Completare i dati"),IF(AND(ISNUMBER(M87),IFERROR('Liste e ipotesi'!$B$2-M87,0)&gt;'Liste e ipotesi'!$B$4),"Riverificare il riferimento","Pronto")))))))))</f>
        <v/>
      </c>
    </row>
    <row r="88" ht="21" customHeight="1">
      <c r="A88" s="7" t="n"/>
      <c r="B88" s="8" t="n"/>
      <c r="C88" s="9" t="n"/>
      <c r="D88" s="23" t="n"/>
      <c r="E88" s="23" t="n"/>
      <c r="F88" s="8" t="n"/>
      <c r="G88" s="9" t="n"/>
      <c r="H88" s="11" t="n"/>
      <c r="I88" s="12" t="n"/>
      <c r="J88" s="9" t="n"/>
      <c r="K88" s="8" t="n"/>
      <c r="L88" s="9" t="n"/>
      <c r="M88" s="23" t="n"/>
      <c r="N88" s="13">
        <f>IF(OR(H88="",I88=""),"",H88&amp;" "&amp;I88)</f>
        <v/>
      </c>
      <c r="O88" s="24">
        <f>IF(OR(A88="",C88&lt;&gt;"Sì",D88=""),"",IFERROR(D88-'Liste e ipotesi'!$B$2,""))</f>
        <v/>
      </c>
      <c r="P88" s="15">
        <f>IF(A88="","",IF(C88="No","Non richiesto",IF(C88&lt;&gt;"Sì","Da completare",IF(AND(B88&lt;&gt;"",ISNUMBER(D88),ISNUMBER(E88),D88&gt;='Liste e ipotesi'!$B$5,D88&lt;='Liste e ipotesi'!$B$6,E88&gt;=D88,E88&lt;='Liste e ipotesi'!$B$6,F88&lt;&gt;"",G88&lt;&gt;"",H88&lt;&gt;"",I88&lt;&gt;"",L88="Sì",ISNUMBER(M88),M88&gt;='Liste e ipotesi'!$B$5,M88&lt;='Liste e ipotesi'!$B$2),"Completo","Da completare"))))</f>
        <v/>
      </c>
      <c r="Q88" s="16">
        <f>IF(A88="","",IF(C88="No","",IF(C88&lt;&gt;"Sì","Selezionare Sì o No",IF(D88="","Inserire data di partenza",IF(AND(ISNUMBER(D88),ISNUMBER(E88),E88&lt;D88),"Controllare le date",IF(AND(ISNUMBER(E88),E88&lt;'Liste e ipotesi'!$B$2),"Viaggio concluso",IF(AND(ISNUMBER(D88),D88&lt;='Liste e ipotesi'!$B$2,OR(E88="",E88&gt;='Liste e ipotesi'!$B$2)),"Ospite già in viaggio",IF(P88="Da completare",IF(AND(ISNUMBER(D88),D88&gt;='Liste e ipotesi'!$B$2,IFERROR(D88-'Liste e ipotesi'!$B$2,999999)&lt;='Liste e ipotesi'!$B$3),"Urgente: completare prima della partenza","Completare i dati"),IF(AND(ISNUMBER(M88),IFERROR('Liste e ipotesi'!$B$2-M88,0)&gt;'Liste e ipotesi'!$B$4),"Riverificare il riferimento","Pronto")))))))))</f>
        <v/>
      </c>
    </row>
    <row r="89" ht="21" customHeight="1">
      <c r="A89" s="7" t="n"/>
      <c r="B89" s="8" t="n"/>
      <c r="C89" s="9" t="n"/>
      <c r="D89" s="23" t="n"/>
      <c r="E89" s="23" t="n"/>
      <c r="F89" s="8" t="n"/>
      <c r="G89" s="9" t="n"/>
      <c r="H89" s="11" t="n"/>
      <c r="I89" s="12" t="n"/>
      <c r="J89" s="9" t="n"/>
      <c r="K89" s="8" t="n"/>
      <c r="L89" s="9" t="n"/>
      <c r="M89" s="23" t="n"/>
      <c r="N89" s="13">
        <f>IF(OR(H89="",I89=""),"",H89&amp;" "&amp;I89)</f>
        <v/>
      </c>
      <c r="O89" s="24">
        <f>IF(OR(A89="",C89&lt;&gt;"Sì",D89=""),"",IFERROR(D89-'Liste e ipotesi'!$B$2,""))</f>
        <v/>
      </c>
      <c r="P89" s="15">
        <f>IF(A89="","",IF(C89="No","Non richiesto",IF(C89&lt;&gt;"Sì","Da completare",IF(AND(B89&lt;&gt;"",ISNUMBER(D89),ISNUMBER(E89),D89&gt;='Liste e ipotesi'!$B$5,D89&lt;='Liste e ipotesi'!$B$6,E89&gt;=D89,E89&lt;='Liste e ipotesi'!$B$6,F89&lt;&gt;"",G89&lt;&gt;"",H89&lt;&gt;"",I89&lt;&gt;"",L89="Sì",ISNUMBER(M89),M89&gt;='Liste e ipotesi'!$B$5,M89&lt;='Liste e ipotesi'!$B$2),"Completo","Da completare"))))</f>
        <v/>
      </c>
      <c r="Q89" s="16">
        <f>IF(A89="","",IF(C89="No","",IF(C89&lt;&gt;"Sì","Selezionare Sì o No",IF(D89="","Inserire data di partenza",IF(AND(ISNUMBER(D89),ISNUMBER(E89),E89&lt;D89),"Controllare le date",IF(AND(ISNUMBER(E89),E89&lt;'Liste e ipotesi'!$B$2),"Viaggio concluso",IF(AND(ISNUMBER(D89),D89&lt;='Liste e ipotesi'!$B$2,OR(E89="",E89&gt;='Liste e ipotesi'!$B$2)),"Ospite già in viaggio",IF(P89="Da completare",IF(AND(ISNUMBER(D89),D89&gt;='Liste e ipotesi'!$B$2,IFERROR(D89-'Liste e ipotesi'!$B$2,999999)&lt;='Liste e ipotesi'!$B$3),"Urgente: completare prima della partenza","Completare i dati"),IF(AND(ISNUMBER(M89),IFERROR('Liste e ipotesi'!$B$2-M89,0)&gt;'Liste e ipotesi'!$B$4),"Riverificare il riferimento","Pronto")))))))))</f>
        <v/>
      </c>
    </row>
    <row r="90" ht="21" customHeight="1">
      <c r="A90" s="7" t="n"/>
      <c r="B90" s="8" t="n"/>
      <c r="C90" s="9" t="n"/>
      <c r="D90" s="23" t="n"/>
      <c r="E90" s="23" t="n"/>
      <c r="F90" s="8" t="n"/>
      <c r="G90" s="9" t="n"/>
      <c r="H90" s="11" t="n"/>
      <c r="I90" s="12" t="n"/>
      <c r="J90" s="9" t="n"/>
      <c r="K90" s="8" t="n"/>
      <c r="L90" s="9" t="n"/>
      <c r="M90" s="23" t="n"/>
      <c r="N90" s="13">
        <f>IF(OR(H90="",I90=""),"",H90&amp;" "&amp;I90)</f>
        <v/>
      </c>
      <c r="O90" s="24">
        <f>IF(OR(A90="",C90&lt;&gt;"Sì",D90=""),"",IFERROR(D90-'Liste e ipotesi'!$B$2,""))</f>
        <v/>
      </c>
      <c r="P90" s="15">
        <f>IF(A90="","",IF(C90="No","Non richiesto",IF(C90&lt;&gt;"Sì","Da completare",IF(AND(B90&lt;&gt;"",ISNUMBER(D90),ISNUMBER(E90),D90&gt;='Liste e ipotesi'!$B$5,D90&lt;='Liste e ipotesi'!$B$6,E90&gt;=D90,E90&lt;='Liste e ipotesi'!$B$6,F90&lt;&gt;"",G90&lt;&gt;"",H90&lt;&gt;"",I90&lt;&gt;"",L90="Sì",ISNUMBER(M90),M90&gt;='Liste e ipotesi'!$B$5,M90&lt;='Liste e ipotesi'!$B$2),"Completo","Da completare"))))</f>
        <v/>
      </c>
      <c r="Q90" s="16">
        <f>IF(A90="","",IF(C90="No","",IF(C90&lt;&gt;"Sì","Selezionare Sì o No",IF(D90="","Inserire data di partenza",IF(AND(ISNUMBER(D90),ISNUMBER(E90),E90&lt;D90),"Controllare le date",IF(AND(ISNUMBER(E90),E90&lt;'Liste e ipotesi'!$B$2),"Viaggio concluso",IF(AND(ISNUMBER(D90),D90&lt;='Liste e ipotesi'!$B$2,OR(E90="",E90&gt;='Liste e ipotesi'!$B$2)),"Ospite già in viaggio",IF(P90="Da completare",IF(AND(ISNUMBER(D90),D90&gt;='Liste e ipotesi'!$B$2,IFERROR(D90-'Liste e ipotesi'!$B$2,999999)&lt;='Liste e ipotesi'!$B$3),"Urgente: completare prima della partenza","Completare i dati"),IF(AND(ISNUMBER(M90),IFERROR('Liste e ipotesi'!$B$2-M90,0)&gt;'Liste e ipotesi'!$B$4),"Riverificare il riferimento","Pronto")))))))))</f>
        <v/>
      </c>
    </row>
    <row r="91" ht="21" customHeight="1">
      <c r="A91" s="7" t="n"/>
      <c r="B91" s="8" t="n"/>
      <c r="C91" s="9" t="n"/>
      <c r="D91" s="23" t="n"/>
      <c r="E91" s="23" t="n"/>
      <c r="F91" s="8" t="n"/>
      <c r="G91" s="9" t="n"/>
      <c r="H91" s="11" t="n"/>
      <c r="I91" s="12" t="n"/>
      <c r="J91" s="9" t="n"/>
      <c r="K91" s="8" t="n"/>
      <c r="L91" s="9" t="n"/>
      <c r="M91" s="23" t="n"/>
      <c r="N91" s="13">
        <f>IF(OR(H91="",I91=""),"",H91&amp;" "&amp;I91)</f>
        <v/>
      </c>
      <c r="O91" s="24">
        <f>IF(OR(A91="",C91&lt;&gt;"Sì",D91=""),"",IFERROR(D91-'Liste e ipotesi'!$B$2,""))</f>
        <v/>
      </c>
      <c r="P91" s="15">
        <f>IF(A91="","",IF(C91="No","Non richiesto",IF(C91&lt;&gt;"Sì","Da completare",IF(AND(B91&lt;&gt;"",ISNUMBER(D91),ISNUMBER(E91),D91&gt;='Liste e ipotesi'!$B$5,D91&lt;='Liste e ipotesi'!$B$6,E91&gt;=D91,E91&lt;='Liste e ipotesi'!$B$6,F91&lt;&gt;"",G91&lt;&gt;"",H91&lt;&gt;"",I91&lt;&gt;"",L91="Sì",ISNUMBER(M91),M91&gt;='Liste e ipotesi'!$B$5,M91&lt;='Liste e ipotesi'!$B$2),"Completo","Da completare"))))</f>
        <v/>
      </c>
      <c r="Q91" s="16">
        <f>IF(A91="","",IF(C91="No","",IF(C91&lt;&gt;"Sì","Selezionare Sì o No",IF(D91="","Inserire data di partenza",IF(AND(ISNUMBER(D91),ISNUMBER(E91),E91&lt;D91),"Controllare le date",IF(AND(ISNUMBER(E91),E91&lt;'Liste e ipotesi'!$B$2),"Viaggio concluso",IF(AND(ISNUMBER(D91),D91&lt;='Liste e ipotesi'!$B$2,OR(E91="",E91&gt;='Liste e ipotesi'!$B$2)),"Ospite già in viaggio",IF(P91="Da completare",IF(AND(ISNUMBER(D91),D91&gt;='Liste e ipotesi'!$B$2,IFERROR(D91-'Liste e ipotesi'!$B$2,999999)&lt;='Liste e ipotesi'!$B$3),"Urgente: completare prima della partenza","Completare i dati"),IF(AND(ISNUMBER(M91),IFERROR('Liste e ipotesi'!$B$2-M91,0)&gt;'Liste e ipotesi'!$B$4),"Riverificare il riferimento","Pronto")))))))))</f>
        <v/>
      </c>
    </row>
    <row r="92" ht="21" customHeight="1">
      <c r="A92" s="7" t="n"/>
      <c r="B92" s="8" t="n"/>
      <c r="C92" s="9" t="n"/>
      <c r="D92" s="23" t="n"/>
      <c r="E92" s="23" t="n"/>
      <c r="F92" s="8" t="n"/>
      <c r="G92" s="9" t="n"/>
      <c r="H92" s="11" t="n"/>
      <c r="I92" s="12" t="n"/>
      <c r="J92" s="9" t="n"/>
      <c r="K92" s="8" t="n"/>
      <c r="L92" s="9" t="n"/>
      <c r="M92" s="23" t="n"/>
      <c r="N92" s="13">
        <f>IF(OR(H92="",I92=""),"",H92&amp;" "&amp;I92)</f>
        <v/>
      </c>
      <c r="O92" s="24">
        <f>IF(OR(A92="",C92&lt;&gt;"Sì",D92=""),"",IFERROR(D92-'Liste e ipotesi'!$B$2,""))</f>
        <v/>
      </c>
      <c r="P92" s="15">
        <f>IF(A92="","",IF(C92="No","Non richiesto",IF(C92&lt;&gt;"Sì","Da completare",IF(AND(B92&lt;&gt;"",ISNUMBER(D92),ISNUMBER(E92),D92&gt;='Liste e ipotesi'!$B$5,D92&lt;='Liste e ipotesi'!$B$6,E92&gt;=D92,E92&lt;='Liste e ipotesi'!$B$6,F92&lt;&gt;"",G92&lt;&gt;"",H92&lt;&gt;"",I92&lt;&gt;"",L92="Sì",ISNUMBER(M92),M92&gt;='Liste e ipotesi'!$B$5,M92&lt;='Liste e ipotesi'!$B$2),"Completo","Da completare"))))</f>
        <v/>
      </c>
      <c r="Q92" s="16">
        <f>IF(A92="","",IF(C92="No","",IF(C92&lt;&gt;"Sì","Selezionare Sì o No",IF(D92="","Inserire data di partenza",IF(AND(ISNUMBER(D92),ISNUMBER(E92),E92&lt;D92),"Controllare le date",IF(AND(ISNUMBER(E92),E92&lt;'Liste e ipotesi'!$B$2),"Viaggio concluso",IF(AND(ISNUMBER(D92),D92&lt;='Liste e ipotesi'!$B$2,OR(E92="",E92&gt;='Liste e ipotesi'!$B$2)),"Ospite già in viaggio",IF(P92="Da completare",IF(AND(ISNUMBER(D92),D92&gt;='Liste e ipotesi'!$B$2,IFERROR(D92-'Liste e ipotesi'!$B$2,999999)&lt;='Liste e ipotesi'!$B$3),"Urgente: completare prima della partenza","Completare i dati"),IF(AND(ISNUMBER(M92),IFERROR('Liste e ipotesi'!$B$2-M92,0)&gt;'Liste e ipotesi'!$B$4),"Riverificare il riferimento","Pronto")))))))))</f>
        <v/>
      </c>
    </row>
    <row r="93" ht="21" customHeight="1">
      <c r="A93" s="7" t="n"/>
      <c r="B93" s="8" t="n"/>
      <c r="C93" s="9" t="n"/>
      <c r="D93" s="23" t="n"/>
      <c r="E93" s="23" t="n"/>
      <c r="F93" s="8" t="n"/>
      <c r="G93" s="9" t="n"/>
      <c r="H93" s="11" t="n"/>
      <c r="I93" s="12" t="n"/>
      <c r="J93" s="9" t="n"/>
      <c r="K93" s="8" t="n"/>
      <c r="L93" s="9" t="n"/>
      <c r="M93" s="23" t="n"/>
      <c r="N93" s="13">
        <f>IF(OR(H93="",I93=""),"",H93&amp;" "&amp;I93)</f>
        <v/>
      </c>
      <c r="O93" s="24">
        <f>IF(OR(A93="",C93&lt;&gt;"Sì",D93=""),"",IFERROR(D93-'Liste e ipotesi'!$B$2,""))</f>
        <v/>
      </c>
      <c r="P93" s="15">
        <f>IF(A93="","",IF(C93="No","Non richiesto",IF(C93&lt;&gt;"Sì","Da completare",IF(AND(B93&lt;&gt;"",ISNUMBER(D93),ISNUMBER(E93),D93&gt;='Liste e ipotesi'!$B$5,D93&lt;='Liste e ipotesi'!$B$6,E93&gt;=D93,E93&lt;='Liste e ipotesi'!$B$6,F93&lt;&gt;"",G93&lt;&gt;"",H93&lt;&gt;"",I93&lt;&gt;"",L93="Sì",ISNUMBER(M93),M93&gt;='Liste e ipotesi'!$B$5,M93&lt;='Liste e ipotesi'!$B$2),"Completo","Da completare"))))</f>
        <v/>
      </c>
      <c r="Q93" s="16">
        <f>IF(A93="","",IF(C93="No","",IF(C93&lt;&gt;"Sì","Selezionare Sì o No",IF(D93="","Inserire data di partenza",IF(AND(ISNUMBER(D93),ISNUMBER(E93),E93&lt;D93),"Controllare le date",IF(AND(ISNUMBER(E93),E93&lt;'Liste e ipotesi'!$B$2),"Viaggio concluso",IF(AND(ISNUMBER(D93),D93&lt;='Liste e ipotesi'!$B$2,OR(E93="",E93&gt;='Liste e ipotesi'!$B$2)),"Ospite già in viaggio",IF(P93="Da completare",IF(AND(ISNUMBER(D93),D93&gt;='Liste e ipotesi'!$B$2,IFERROR(D93-'Liste e ipotesi'!$B$2,999999)&lt;='Liste e ipotesi'!$B$3),"Urgente: completare prima della partenza","Completare i dati"),IF(AND(ISNUMBER(M93),IFERROR('Liste e ipotesi'!$B$2-M93,0)&gt;'Liste e ipotesi'!$B$4),"Riverificare il riferimento","Pronto")))))))))</f>
        <v/>
      </c>
    </row>
    <row r="94" ht="21" customHeight="1">
      <c r="A94" s="7" t="n"/>
      <c r="B94" s="8" t="n"/>
      <c r="C94" s="9" t="n"/>
      <c r="D94" s="23" t="n"/>
      <c r="E94" s="23" t="n"/>
      <c r="F94" s="8" t="n"/>
      <c r="G94" s="9" t="n"/>
      <c r="H94" s="11" t="n"/>
      <c r="I94" s="12" t="n"/>
      <c r="J94" s="9" t="n"/>
      <c r="K94" s="8" t="n"/>
      <c r="L94" s="9" t="n"/>
      <c r="M94" s="23" t="n"/>
      <c r="N94" s="13">
        <f>IF(OR(H94="",I94=""),"",H94&amp;" "&amp;I94)</f>
        <v/>
      </c>
      <c r="O94" s="24">
        <f>IF(OR(A94="",C94&lt;&gt;"Sì",D94=""),"",IFERROR(D94-'Liste e ipotesi'!$B$2,""))</f>
        <v/>
      </c>
      <c r="P94" s="15">
        <f>IF(A94="","",IF(C94="No","Non richiesto",IF(C94&lt;&gt;"Sì","Da completare",IF(AND(B94&lt;&gt;"",ISNUMBER(D94),ISNUMBER(E94),D94&gt;='Liste e ipotesi'!$B$5,D94&lt;='Liste e ipotesi'!$B$6,E94&gt;=D94,E94&lt;='Liste e ipotesi'!$B$6,F94&lt;&gt;"",G94&lt;&gt;"",H94&lt;&gt;"",I94&lt;&gt;"",L94="Sì",ISNUMBER(M94),M94&gt;='Liste e ipotesi'!$B$5,M94&lt;='Liste e ipotesi'!$B$2),"Completo","Da completare"))))</f>
        <v/>
      </c>
      <c r="Q94" s="16">
        <f>IF(A94="","",IF(C94="No","",IF(C94&lt;&gt;"Sì","Selezionare Sì o No",IF(D94="","Inserire data di partenza",IF(AND(ISNUMBER(D94),ISNUMBER(E94),E94&lt;D94),"Controllare le date",IF(AND(ISNUMBER(E94),E94&lt;'Liste e ipotesi'!$B$2),"Viaggio concluso",IF(AND(ISNUMBER(D94),D94&lt;='Liste e ipotesi'!$B$2,OR(E94="",E94&gt;='Liste e ipotesi'!$B$2)),"Ospite già in viaggio",IF(P94="Da completare",IF(AND(ISNUMBER(D94),D94&gt;='Liste e ipotesi'!$B$2,IFERROR(D94-'Liste e ipotesi'!$B$2,999999)&lt;='Liste e ipotesi'!$B$3),"Urgente: completare prima della partenza","Completare i dati"),IF(AND(ISNUMBER(M94),IFERROR('Liste e ipotesi'!$B$2-M94,0)&gt;'Liste e ipotesi'!$B$4),"Riverificare il riferimento","Pronto")))))))))</f>
        <v/>
      </c>
    </row>
    <row r="95" ht="21" customHeight="1">
      <c r="A95" s="7" t="n"/>
      <c r="B95" s="8" t="n"/>
      <c r="C95" s="9" t="n"/>
      <c r="D95" s="23" t="n"/>
      <c r="E95" s="23" t="n"/>
      <c r="F95" s="8" t="n"/>
      <c r="G95" s="9" t="n"/>
      <c r="H95" s="11" t="n"/>
      <c r="I95" s="12" t="n"/>
      <c r="J95" s="9" t="n"/>
      <c r="K95" s="8" t="n"/>
      <c r="L95" s="9" t="n"/>
      <c r="M95" s="23" t="n"/>
      <c r="N95" s="13">
        <f>IF(OR(H95="",I95=""),"",H95&amp;" "&amp;I95)</f>
        <v/>
      </c>
      <c r="O95" s="24">
        <f>IF(OR(A95="",C95&lt;&gt;"Sì",D95=""),"",IFERROR(D95-'Liste e ipotesi'!$B$2,""))</f>
        <v/>
      </c>
      <c r="P95" s="15">
        <f>IF(A95="","",IF(C95="No","Non richiesto",IF(C95&lt;&gt;"Sì","Da completare",IF(AND(B95&lt;&gt;"",ISNUMBER(D95),ISNUMBER(E95),D95&gt;='Liste e ipotesi'!$B$5,D95&lt;='Liste e ipotesi'!$B$6,E95&gt;=D95,E95&lt;='Liste e ipotesi'!$B$6,F95&lt;&gt;"",G95&lt;&gt;"",H95&lt;&gt;"",I95&lt;&gt;"",L95="Sì",ISNUMBER(M95),M95&gt;='Liste e ipotesi'!$B$5,M95&lt;='Liste e ipotesi'!$B$2),"Completo","Da completare"))))</f>
        <v/>
      </c>
      <c r="Q95" s="16">
        <f>IF(A95="","",IF(C95="No","",IF(C95&lt;&gt;"Sì","Selezionare Sì o No",IF(D95="","Inserire data di partenza",IF(AND(ISNUMBER(D95),ISNUMBER(E95),E95&lt;D95),"Controllare le date",IF(AND(ISNUMBER(E95),E95&lt;'Liste e ipotesi'!$B$2),"Viaggio concluso",IF(AND(ISNUMBER(D95),D95&lt;='Liste e ipotesi'!$B$2,OR(E95="",E95&gt;='Liste e ipotesi'!$B$2)),"Ospite già in viaggio",IF(P95="Da completare",IF(AND(ISNUMBER(D95),D95&gt;='Liste e ipotesi'!$B$2,IFERROR(D95-'Liste e ipotesi'!$B$2,999999)&lt;='Liste e ipotesi'!$B$3),"Urgente: completare prima della partenza","Completare i dati"),IF(AND(ISNUMBER(M95),IFERROR('Liste e ipotesi'!$B$2-M95,0)&gt;'Liste e ipotesi'!$B$4),"Riverificare il riferimento","Pronto")))))))))</f>
        <v/>
      </c>
    </row>
    <row r="96" ht="21" customHeight="1">
      <c r="A96" s="7" t="n"/>
      <c r="B96" s="8" t="n"/>
      <c r="C96" s="9" t="n"/>
      <c r="D96" s="23" t="n"/>
      <c r="E96" s="23" t="n"/>
      <c r="F96" s="8" t="n"/>
      <c r="G96" s="9" t="n"/>
      <c r="H96" s="11" t="n"/>
      <c r="I96" s="12" t="n"/>
      <c r="J96" s="9" t="n"/>
      <c r="K96" s="8" t="n"/>
      <c r="L96" s="9" t="n"/>
      <c r="M96" s="23" t="n"/>
      <c r="N96" s="13">
        <f>IF(OR(H96="",I96=""),"",H96&amp;" "&amp;I96)</f>
        <v/>
      </c>
      <c r="O96" s="24">
        <f>IF(OR(A96="",C96&lt;&gt;"Sì",D96=""),"",IFERROR(D96-'Liste e ipotesi'!$B$2,""))</f>
        <v/>
      </c>
      <c r="P96" s="15">
        <f>IF(A96="","",IF(C96="No","Non richiesto",IF(C96&lt;&gt;"Sì","Da completare",IF(AND(B96&lt;&gt;"",ISNUMBER(D96),ISNUMBER(E96),D96&gt;='Liste e ipotesi'!$B$5,D96&lt;='Liste e ipotesi'!$B$6,E96&gt;=D96,E96&lt;='Liste e ipotesi'!$B$6,F96&lt;&gt;"",G96&lt;&gt;"",H96&lt;&gt;"",I96&lt;&gt;"",L96="Sì",ISNUMBER(M96),M96&gt;='Liste e ipotesi'!$B$5,M96&lt;='Liste e ipotesi'!$B$2),"Completo","Da completare"))))</f>
        <v/>
      </c>
      <c r="Q96" s="16">
        <f>IF(A96="","",IF(C96="No","",IF(C96&lt;&gt;"Sì","Selezionare Sì o No",IF(D96="","Inserire data di partenza",IF(AND(ISNUMBER(D96),ISNUMBER(E96),E96&lt;D96),"Controllare le date",IF(AND(ISNUMBER(E96),E96&lt;'Liste e ipotesi'!$B$2),"Viaggio concluso",IF(AND(ISNUMBER(D96),D96&lt;='Liste e ipotesi'!$B$2,OR(E96="",E96&gt;='Liste e ipotesi'!$B$2)),"Ospite già in viaggio",IF(P96="Da completare",IF(AND(ISNUMBER(D96),D96&gt;='Liste e ipotesi'!$B$2,IFERROR(D96-'Liste e ipotesi'!$B$2,999999)&lt;='Liste e ipotesi'!$B$3),"Urgente: completare prima della partenza","Completare i dati"),IF(AND(ISNUMBER(M96),IFERROR('Liste e ipotesi'!$B$2-M96,0)&gt;'Liste e ipotesi'!$B$4),"Riverificare il riferimento","Pronto")))))))))</f>
        <v/>
      </c>
    </row>
    <row r="97" ht="21" customHeight="1">
      <c r="A97" s="7" t="n"/>
      <c r="B97" s="8" t="n"/>
      <c r="C97" s="9" t="n"/>
      <c r="D97" s="23" t="n"/>
      <c r="E97" s="23" t="n"/>
      <c r="F97" s="8" t="n"/>
      <c r="G97" s="9" t="n"/>
      <c r="H97" s="11" t="n"/>
      <c r="I97" s="12" t="n"/>
      <c r="J97" s="9" t="n"/>
      <c r="K97" s="8" t="n"/>
      <c r="L97" s="9" t="n"/>
      <c r="M97" s="23" t="n"/>
      <c r="N97" s="13">
        <f>IF(OR(H97="",I97=""),"",H97&amp;" "&amp;I97)</f>
        <v/>
      </c>
      <c r="O97" s="24">
        <f>IF(OR(A97="",C97&lt;&gt;"Sì",D97=""),"",IFERROR(D97-'Liste e ipotesi'!$B$2,""))</f>
        <v/>
      </c>
      <c r="P97" s="15">
        <f>IF(A97="","",IF(C97="No","Non richiesto",IF(C97&lt;&gt;"Sì","Da completare",IF(AND(B97&lt;&gt;"",ISNUMBER(D97),ISNUMBER(E97),D97&gt;='Liste e ipotesi'!$B$5,D97&lt;='Liste e ipotesi'!$B$6,E97&gt;=D97,E97&lt;='Liste e ipotesi'!$B$6,F97&lt;&gt;"",G97&lt;&gt;"",H97&lt;&gt;"",I97&lt;&gt;"",L97="Sì",ISNUMBER(M97),M97&gt;='Liste e ipotesi'!$B$5,M97&lt;='Liste e ipotesi'!$B$2),"Completo","Da completare"))))</f>
        <v/>
      </c>
      <c r="Q97" s="16">
        <f>IF(A97="","",IF(C97="No","",IF(C97&lt;&gt;"Sì","Selezionare Sì o No",IF(D97="","Inserire data di partenza",IF(AND(ISNUMBER(D97),ISNUMBER(E97),E97&lt;D97),"Controllare le date",IF(AND(ISNUMBER(E97),E97&lt;'Liste e ipotesi'!$B$2),"Viaggio concluso",IF(AND(ISNUMBER(D97),D97&lt;='Liste e ipotesi'!$B$2,OR(E97="",E97&gt;='Liste e ipotesi'!$B$2)),"Ospite già in viaggio",IF(P97="Da completare",IF(AND(ISNUMBER(D97),D97&gt;='Liste e ipotesi'!$B$2,IFERROR(D97-'Liste e ipotesi'!$B$2,999999)&lt;='Liste e ipotesi'!$B$3),"Urgente: completare prima della partenza","Completare i dati"),IF(AND(ISNUMBER(M97),IFERROR('Liste e ipotesi'!$B$2-M97,0)&gt;'Liste e ipotesi'!$B$4),"Riverificare il riferimento","Pronto")))))))))</f>
        <v/>
      </c>
    </row>
    <row r="98" ht="21" customHeight="1">
      <c r="A98" s="7" t="n"/>
      <c r="B98" s="8" t="n"/>
      <c r="C98" s="9" t="n"/>
      <c r="D98" s="23" t="n"/>
      <c r="E98" s="23" t="n"/>
      <c r="F98" s="8" t="n"/>
      <c r="G98" s="9" t="n"/>
      <c r="H98" s="11" t="n"/>
      <c r="I98" s="12" t="n"/>
      <c r="J98" s="9" t="n"/>
      <c r="K98" s="8" t="n"/>
      <c r="L98" s="9" t="n"/>
      <c r="M98" s="23" t="n"/>
      <c r="N98" s="13">
        <f>IF(OR(H98="",I98=""),"",H98&amp;" "&amp;I98)</f>
        <v/>
      </c>
      <c r="O98" s="24">
        <f>IF(OR(A98="",C98&lt;&gt;"Sì",D98=""),"",IFERROR(D98-'Liste e ipotesi'!$B$2,""))</f>
        <v/>
      </c>
      <c r="P98" s="15">
        <f>IF(A98="","",IF(C98="No","Non richiesto",IF(C98&lt;&gt;"Sì","Da completare",IF(AND(B98&lt;&gt;"",ISNUMBER(D98),ISNUMBER(E98),D98&gt;='Liste e ipotesi'!$B$5,D98&lt;='Liste e ipotesi'!$B$6,E98&gt;=D98,E98&lt;='Liste e ipotesi'!$B$6,F98&lt;&gt;"",G98&lt;&gt;"",H98&lt;&gt;"",I98&lt;&gt;"",L98="Sì",ISNUMBER(M98),M98&gt;='Liste e ipotesi'!$B$5,M98&lt;='Liste e ipotesi'!$B$2),"Completo","Da completare"))))</f>
        <v/>
      </c>
      <c r="Q98" s="16">
        <f>IF(A98="","",IF(C98="No","",IF(C98&lt;&gt;"Sì","Selezionare Sì o No",IF(D98="","Inserire data di partenza",IF(AND(ISNUMBER(D98),ISNUMBER(E98),E98&lt;D98),"Controllare le date",IF(AND(ISNUMBER(E98),E98&lt;'Liste e ipotesi'!$B$2),"Viaggio concluso",IF(AND(ISNUMBER(D98),D98&lt;='Liste e ipotesi'!$B$2,OR(E98="",E98&gt;='Liste e ipotesi'!$B$2)),"Ospite già in viaggio",IF(P98="Da completare",IF(AND(ISNUMBER(D98),D98&gt;='Liste e ipotesi'!$B$2,IFERROR(D98-'Liste e ipotesi'!$B$2,999999)&lt;='Liste e ipotesi'!$B$3),"Urgente: completare prima della partenza","Completare i dati"),IF(AND(ISNUMBER(M98),IFERROR('Liste e ipotesi'!$B$2-M98,0)&gt;'Liste e ipotesi'!$B$4),"Riverificare il riferimento","Pronto")))))))))</f>
        <v/>
      </c>
    </row>
    <row r="99" ht="21" customHeight="1">
      <c r="A99" s="7" t="n"/>
      <c r="B99" s="8" t="n"/>
      <c r="C99" s="9" t="n"/>
      <c r="D99" s="23" t="n"/>
      <c r="E99" s="23" t="n"/>
      <c r="F99" s="8" t="n"/>
      <c r="G99" s="9" t="n"/>
      <c r="H99" s="11" t="n"/>
      <c r="I99" s="12" t="n"/>
      <c r="J99" s="9" t="n"/>
      <c r="K99" s="8" t="n"/>
      <c r="L99" s="9" t="n"/>
      <c r="M99" s="23" t="n"/>
      <c r="N99" s="13">
        <f>IF(OR(H99="",I99=""),"",H99&amp;" "&amp;I99)</f>
        <v/>
      </c>
      <c r="O99" s="24">
        <f>IF(OR(A99="",C99&lt;&gt;"Sì",D99=""),"",IFERROR(D99-'Liste e ipotesi'!$B$2,""))</f>
        <v/>
      </c>
      <c r="P99" s="15">
        <f>IF(A99="","",IF(C99="No","Non richiesto",IF(C99&lt;&gt;"Sì","Da completare",IF(AND(B99&lt;&gt;"",ISNUMBER(D99),ISNUMBER(E99),D99&gt;='Liste e ipotesi'!$B$5,D99&lt;='Liste e ipotesi'!$B$6,E99&gt;=D99,E99&lt;='Liste e ipotesi'!$B$6,F99&lt;&gt;"",G99&lt;&gt;"",H99&lt;&gt;"",I99&lt;&gt;"",L99="Sì",ISNUMBER(M99),M99&gt;='Liste e ipotesi'!$B$5,M99&lt;='Liste e ipotesi'!$B$2),"Completo","Da completare"))))</f>
        <v/>
      </c>
      <c r="Q99" s="16">
        <f>IF(A99="","",IF(C99="No","",IF(C99&lt;&gt;"Sì","Selezionare Sì o No",IF(D99="","Inserire data di partenza",IF(AND(ISNUMBER(D99),ISNUMBER(E99),E99&lt;D99),"Controllare le date",IF(AND(ISNUMBER(E99),E99&lt;'Liste e ipotesi'!$B$2),"Viaggio concluso",IF(AND(ISNUMBER(D99),D99&lt;='Liste e ipotesi'!$B$2,OR(E99="",E99&gt;='Liste e ipotesi'!$B$2)),"Ospite già in viaggio",IF(P99="Da completare",IF(AND(ISNUMBER(D99),D99&gt;='Liste e ipotesi'!$B$2,IFERROR(D99-'Liste e ipotesi'!$B$2,999999)&lt;='Liste e ipotesi'!$B$3),"Urgente: completare prima della partenza","Completare i dati"),IF(AND(ISNUMBER(M99),IFERROR('Liste e ipotesi'!$B$2-M99,0)&gt;'Liste e ipotesi'!$B$4),"Riverificare il riferimento","Pronto")))))))))</f>
        <v/>
      </c>
    </row>
    <row r="100" ht="21" customHeight="1">
      <c r="A100" s="7" t="n"/>
      <c r="B100" s="8" t="n"/>
      <c r="C100" s="9" t="n"/>
      <c r="D100" s="23" t="n"/>
      <c r="E100" s="23" t="n"/>
      <c r="F100" s="8" t="n"/>
      <c r="G100" s="9" t="n"/>
      <c r="H100" s="11" t="n"/>
      <c r="I100" s="12" t="n"/>
      <c r="J100" s="9" t="n"/>
      <c r="K100" s="8" t="n"/>
      <c r="L100" s="9" t="n"/>
      <c r="M100" s="23" t="n"/>
      <c r="N100" s="13">
        <f>IF(OR(H100="",I100=""),"",H100&amp;" "&amp;I100)</f>
        <v/>
      </c>
      <c r="O100" s="24">
        <f>IF(OR(A100="",C100&lt;&gt;"Sì",D100=""),"",IFERROR(D100-'Liste e ipotesi'!$B$2,""))</f>
        <v/>
      </c>
      <c r="P100" s="15">
        <f>IF(A100="","",IF(C100="No","Non richiesto",IF(C100&lt;&gt;"Sì","Da completare",IF(AND(B100&lt;&gt;"",ISNUMBER(D100),ISNUMBER(E100),D100&gt;='Liste e ipotesi'!$B$5,D100&lt;='Liste e ipotesi'!$B$6,E100&gt;=D100,E100&lt;='Liste e ipotesi'!$B$6,F100&lt;&gt;"",G100&lt;&gt;"",H100&lt;&gt;"",I100&lt;&gt;"",L100="Sì",ISNUMBER(M100),M100&gt;='Liste e ipotesi'!$B$5,M100&lt;='Liste e ipotesi'!$B$2),"Completo","Da completare"))))</f>
        <v/>
      </c>
      <c r="Q100" s="16">
        <f>IF(A100="","",IF(C100="No","",IF(C100&lt;&gt;"Sì","Selezionare Sì o No",IF(D100="","Inserire data di partenza",IF(AND(ISNUMBER(D100),ISNUMBER(E100),E100&lt;D100),"Controllare le date",IF(AND(ISNUMBER(E100),E100&lt;'Liste e ipotesi'!$B$2),"Viaggio concluso",IF(AND(ISNUMBER(D100),D100&lt;='Liste e ipotesi'!$B$2,OR(E100="",E100&gt;='Liste e ipotesi'!$B$2)),"Ospite già in viaggio",IF(P100="Da completare",IF(AND(ISNUMBER(D100),D100&gt;='Liste e ipotesi'!$B$2,IFERROR(D100-'Liste e ipotesi'!$B$2,999999)&lt;='Liste e ipotesi'!$B$3),"Urgente: completare prima della partenza","Completare i dati"),IF(AND(ISNUMBER(M100),IFERROR('Liste e ipotesi'!$B$2-M100,0)&gt;'Liste e ipotesi'!$B$4),"Riverificare il riferimento","Pronto")))))))))</f>
        <v/>
      </c>
    </row>
    <row r="101" ht="21" customHeight="1">
      <c r="A101" s="7" t="n"/>
      <c r="B101" s="8" t="n"/>
      <c r="C101" s="9" t="n"/>
      <c r="D101" s="23" t="n"/>
      <c r="E101" s="23" t="n"/>
      <c r="F101" s="8" t="n"/>
      <c r="G101" s="9" t="n"/>
      <c r="H101" s="11" t="n"/>
      <c r="I101" s="12" t="n"/>
      <c r="J101" s="9" t="n"/>
      <c r="K101" s="8" t="n"/>
      <c r="L101" s="9" t="n"/>
      <c r="M101" s="23" t="n"/>
      <c r="N101" s="13">
        <f>IF(OR(H101="",I101=""),"",H101&amp;" "&amp;I101)</f>
        <v/>
      </c>
      <c r="O101" s="24">
        <f>IF(OR(A101="",C101&lt;&gt;"Sì",D101=""),"",IFERROR(D101-'Liste e ipotesi'!$B$2,""))</f>
        <v/>
      </c>
      <c r="P101" s="15">
        <f>IF(A101="","",IF(C101="No","Non richiesto",IF(C101&lt;&gt;"Sì","Da completare",IF(AND(B101&lt;&gt;"",ISNUMBER(D101),ISNUMBER(E101),D101&gt;='Liste e ipotesi'!$B$5,D101&lt;='Liste e ipotesi'!$B$6,E101&gt;=D101,E101&lt;='Liste e ipotesi'!$B$6,F101&lt;&gt;"",G101&lt;&gt;"",H101&lt;&gt;"",I101&lt;&gt;"",L101="Sì",ISNUMBER(M101),M101&gt;='Liste e ipotesi'!$B$5,M101&lt;='Liste e ipotesi'!$B$2),"Completo","Da completare"))))</f>
        <v/>
      </c>
      <c r="Q101" s="16">
        <f>IF(A101="","",IF(C101="No","",IF(C101&lt;&gt;"Sì","Selezionare Sì o No",IF(D101="","Inserire data di partenza",IF(AND(ISNUMBER(D101),ISNUMBER(E101),E101&lt;D101),"Controllare le date",IF(AND(ISNUMBER(E101),E101&lt;'Liste e ipotesi'!$B$2),"Viaggio concluso",IF(AND(ISNUMBER(D101),D101&lt;='Liste e ipotesi'!$B$2,OR(E101="",E101&gt;='Liste e ipotesi'!$B$2)),"Ospite già in viaggio",IF(P101="Da completare",IF(AND(ISNUMBER(D101),D101&gt;='Liste e ipotesi'!$B$2,IFERROR(D101-'Liste e ipotesi'!$B$2,999999)&lt;='Liste e ipotesi'!$B$3),"Urgente: completare prima della partenza","Completare i dati"),IF(AND(ISNUMBER(M101),IFERROR('Liste e ipotesi'!$B$2-M101,0)&gt;'Liste e ipotesi'!$B$4),"Riverificare il riferimento","Pronto")))))))))</f>
        <v/>
      </c>
    </row>
    <row r="102" ht="21" customHeight="1">
      <c r="A102" s="7" t="n"/>
      <c r="B102" s="8" t="n"/>
      <c r="C102" s="9" t="n"/>
      <c r="D102" s="23" t="n"/>
      <c r="E102" s="23" t="n"/>
      <c r="F102" s="8" t="n"/>
      <c r="G102" s="9" t="n"/>
      <c r="H102" s="11" t="n"/>
      <c r="I102" s="12" t="n"/>
      <c r="J102" s="9" t="n"/>
      <c r="K102" s="8" t="n"/>
      <c r="L102" s="9" t="n"/>
      <c r="M102" s="23" t="n"/>
      <c r="N102" s="13">
        <f>IF(OR(H102="",I102=""),"",H102&amp;" "&amp;I102)</f>
        <v/>
      </c>
      <c r="O102" s="24">
        <f>IF(OR(A102="",C102&lt;&gt;"Sì",D102=""),"",IFERROR(D102-'Liste e ipotesi'!$B$2,""))</f>
        <v/>
      </c>
      <c r="P102" s="15">
        <f>IF(A102="","",IF(C102="No","Non richiesto",IF(C102&lt;&gt;"Sì","Da completare",IF(AND(B102&lt;&gt;"",ISNUMBER(D102),ISNUMBER(E102),D102&gt;='Liste e ipotesi'!$B$5,D102&lt;='Liste e ipotesi'!$B$6,E102&gt;=D102,E102&lt;='Liste e ipotesi'!$B$6,F102&lt;&gt;"",G102&lt;&gt;"",H102&lt;&gt;"",I102&lt;&gt;"",L102="Sì",ISNUMBER(M102),M102&gt;='Liste e ipotesi'!$B$5,M102&lt;='Liste e ipotesi'!$B$2),"Completo","Da completare"))))</f>
        <v/>
      </c>
      <c r="Q102" s="16">
        <f>IF(A102="","",IF(C102="No","",IF(C102&lt;&gt;"Sì","Selezionare Sì o No",IF(D102="","Inserire data di partenza",IF(AND(ISNUMBER(D102),ISNUMBER(E102),E102&lt;D102),"Controllare le date",IF(AND(ISNUMBER(E102),E102&lt;'Liste e ipotesi'!$B$2),"Viaggio concluso",IF(AND(ISNUMBER(D102),D102&lt;='Liste e ipotesi'!$B$2,OR(E102="",E102&gt;='Liste e ipotesi'!$B$2)),"Ospite già in viaggio",IF(P102="Da completare",IF(AND(ISNUMBER(D102),D102&gt;='Liste e ipotesi'!$B$2,IFERROR(D102-'Liste e ipotesi'!$B$2,999999)&lt;='Liste e ipotesi'!$B$3),"Urgente: completare prima della partenza","Completare i dati"),IF(AND(ISNUMBER(M102),IFERROR('Liste e ipotesi'!$B$2-M102,0)&gt;'Liste e ipotesi'!$B$4),"Riverificare il riferimento","Pronto")))))))))</f>
        <v/>
      </c>
    </row>
    <row r="103" ht="21" customHeight="1">
      <c r="A103" s="7" t="n"/>
      <c r="B103" s="8" t="n"/>
      <c r="C103" s="9" t="n"/>
      <c r="D103" s="23" t="n"/>
      <c r="E103" s="23" t="n"/>
      <c r="F103" s="8" t="n"/>
      <c r="G103" s="9" t="n"/>
      <c r="H103" s="11" t="n"/>
      <c r="I103" s="12" t="n"/>
      <c r="J103" s="9" t="n"/>
      <c r="K103" s="8" t="n"/>
      <c r="L103" s="9" t="n"/>
      <c r="M103" s="23" t="n"/>
      <c r="N103" s="13">
        <f>IF(OR(H103="",I103=""),"",H103&amp;" "&amp;I103)</f>
        <v/>
      </c>
      <c r="O103" s="24">
        <f>IF(OR(A103="",C103&lt;&gt;"Sì",D103=""),"",IFERROR(D103-'Liste e ipotesi'!$B$2,""))</f>
        <v/>
      </c>
      <c r="P103" s="15">
        <f>IF(A103="","",IF(C103="No","Non richiesto",IF(C103&lt;&gt;"Sì","Da completare",IF(AND(B103&lt;&gt;"",ISNUMBER(D103),ISNUMBER(E103),D103&gt;='Liste e ipotesi'!$B$5,D103&lt;='Liste e ipotesi'!$B$6,E103&gt;=D103,E103&lt;='Liste e ipotesi'!$B$6,F103&lt;&gt;"",G103&lt;&gt;"",H103&lt;&gt;"",I103&lt;&gt;"",L103="Sì",ISNUMBER(M103),M103&gt;='Liste e ipotesi'!$B$5,M103&lt;='Liste e ipotesi'!$B$2),"Completo","Da completare"))))</f>
        <v/>
      </c>
      <c r="Q103" s="16">
        <f>IF(A103="","",IF(C103="No","",IF(C103&lt;&gt;"Sì","Selezionare Sì o No",IF(D103="","Inserire data di partenza",IF(AND(ISNUMBER(D103),ISNUMBER(E103),E103&lt;D103),"Controllare le date",IF(AND(ISNUMBER(E103),E103&lt;'Liste e ipotesi'!$B$2),"Viaggio concluso",IF(AND(ISNUMBER(D103),D103&lt;='Liste e ipotesi'!$B$2,OR(E103="",E103&gt;='Liste e ipotesi'!$B$2)),"Ospite già in viaggio",IF(P103="Da completare",IF(AND(ISNUMBER(D103),D103&gt;='Liste e ipotesi'!$B$2,IFERROR(D103-'Liste e ipotesi'!$B$2,999999)&lt;='Liste e ipotesi'!$B$3),"Urgente: completare prima della partenza","Completare i dati"),IF(AND(ISNUMBER(M103),IFERROR('Liste e ipotesi'!$B$2-M103,0)&gt;'Liste e ipotesi'!$B$4),"Riverificare il riferimento","Pronto")))))))))</f>
        <v/>
      </c>
    </row>
    <row r="104" ht="21" customHeight="1">
      <c r="A104" s="7" t="n"/>
      <c r="B104" s="8" t="n"/>
      <c r="C104" s="9" t="n"/>
      <c r="D104" s="23" t="n"/>
      <c r="E104" s="23" t="n"/>
      <c r="F104" s="8" t="n"/>
      <c r="G104" s="9" t="n"/>
      <c r="H104" s="11" t="n"/>
      <c r="I104" s="12" t="n"/>
      <c r="J104" s="9" t="n"/>
      <c r="K104" s="8" t="n"/>
      <c r="L104" s="9" t="n"/>
      <c r="M104" s="23" t="n"/>
      <c r="N104" s="13">
        <f>IF(OR(H104="",I104=""),"",H104&amp;" "&amp;I104)</f>
        <v/>
      </c>
      <c r="O104" s="24">
        <f>IF(OR(A104="",C104&lt;&gt;"Sì",D104=""),"",IFERROR(D104-'Liste e ipotesi'!$B$2,""))</f>
        <v/>
      </c>
      <c r="P104" s="15">
        <f>IF(A104="","",IF(C104="No","Non richiesto",IF(C104&lt;&gt;"Sì","Da completare",IF(AND(B104&lt;&gt;"",ISNUMBER(D104),ISNUMBER(E104),D104&gt;='Liste e ipotesi'!$B$5,D104&lt;='Liste e ipotesi'!$B$6,E104&gt;=D104,E104&lt;='Liste e ipotesi'!$B$6,F104&lt;&gt;"",G104&lt;&gt;"",H104&lt;&gt;"",I104&lt;&gt;"",L104="Sì",ISNUMBER(M104),M104&gt;='Liste e ipotesi'!$B$5,M104&lt;='Liste e ipotesi'!$B$2),"Completo","Da completare"))))</f>
        <v/>
      </c>
      <c r="Q104" s="16">
        <f>IF(A104="","",IF(C104="No","",IF(C104&lt;&gt;"Sì","Selezionare Sì o No",IF(D104="","Inserire data di partenza",IF(AND(ISNUMBER(D104),ISNUMBER(E104),E104&lt;D104),"Controllare le date",IF(AND(ISNUMBER(E104),E104&lt;'Liste e ipotesi'!$B$2),"Viaggio concluso",IF(AND(ISNUMBER(D104),D104&lt;='Liste e ipotesi'!$B$2,OR(E104="",E104&gt;='Liste e ipotesi'!$B$2)),"Ospite già in viaggio",IF(P104="Da completare",IF(AND(ISNUMBER(D104),D104&gt;='Liste e ipotesi'!$B$2,IFERROR(D104-'Liste e ipotesi'!$B$2,999999)&lt;='Liste e ipotesi'!$B$3),"Urgente: completare prima della partenza","Completare i dati"),IF(AND(ISNUMBER(M104),IFERROR('Liste e ipotesi'!$B$2-M104,0)&gt;'Liste e ipotesi'!$B$4),"Riverificare il riferimento","Pronto")))))))))</f>
        <v/>
      </c>
    </row>
    <row r="105" ht="21" customHeight="1">
      <c r="A105" s="7" t="n"/>
      <c r="B105" s="8" t="n"/>
      <c r="C105" s="9" t="n"/>
      <c r="D105" s="23" t="n"/>
      <c r="E105" s="23" t="n"/>
      <c r="F105" s="8" t="n"/>
      <c r="G105" s="9" t="n"/>
      <c r="H105" s="11" t="n"/>
      <c r="I105" s="12" t="n"/>
      <c r="J105" s="9" t="n"/>
      <c r="K105" s="8" t="n"/>
      <c r="L105" s="9" t="n"/>
      <c r="M105" s="23" t="n"/>
      <c r="N105" s="13">
        <f>IF(OR(H105="",I105=""),"",H105&amp;" "&amp;I105)</f>
        <v/>
      </c>
      <c r="O105" s="24">
        <f>IF(OR(A105="",C105&lt;&gt;"Sì",D105=""),"",IFERROR(D105-'Liste e ipotesi'!$B$2,""))</f>
        <v/>
      </c>
      <c r="P105" s="15">
        <f>IF(A105="","",IF(C105="No","Non richiesto",IF(C105&lt;&gt;"Sì","Da completare",IF(AND(B105&lt;&gt;"",ISNUMBER(D105),ISNUMBER(E105),D105&gt;='Liste e ipotesi'!$B$5,D105&lt;='Liste e ipotesi'!$B$6,E105&gt;=D105,E105&lt;='Liste e ipotesi'!$B$6,F105&lt;&gt;"",G105&lt;&gt;"",H105&lt;&gt;"",I105&lt;&gt;"",L105="Sì",ISNUMBER(M105),M105&gt;='Liste e ipotesi'!$B$5,M105&lt;='Liste e ipotesi'!$B$2),"Completo","Da completare"))))</f>
        <v/>
      </c>
      <c r="Q105" s="16">
        <f>IF(A105="","",IF(C105="No","",IF(C105&lt;&gt;"Sì","Selezionare Sì o No",IF(D105="","Inserire data di partenza",IF(AND(ISNUMBER(D105),ISNUMBER(E105),E105&lt;D105),"Controllare le date",IF(AND(ISNUMBER(E105),E105&lt;'Liste e ipotesi'!$B$2),"Viaggio concluso",IF(AND(ISNUMBER(D105),D105&lt;='Liste e ipotesi'!$B$2,OR(E105="",E105&gt;='Liste e ipotesi'!$B$2)),"Ospite già in viaggio",IF(P105="Da completare",IF(AND(ISNUMBER(D105),D105&gt;='Liste e ipotesi'!$B$2,IFERROR(D105-'Liste e ipotesi'!$B$2,999999)&lt;='Liste e ipotesi'!$B$3),"Urgente: completare prima della partenza","Completare i dati"),IF(AND(ISNUMBER(M105),IFERROR('Liste e ipotesi'!$B$2-M105,0)&gt;'Liste e ipotesi'!$B$4),"Riverificare il riferimento","Pronto")))))))))</f>
        <v/>
      </c>
    </row>
    <row r="106" ht="21" customHeight="1">
      <c r="A106" s="7" t="n"/>
      <c r="B106" s="8" t="n"/>
      <c r="C106" s="9" t="n"/>
      <c r="D106" s="23" t="n"/>
      <c r="E106" s="23" t="n"/>
      <c r="F106" s="8" t="n"/>
      <c r="G106" s="9" t="n"/>
      <c r="H106" s="11" t="n"/>
      <c r="I106" s="12" t="n"/>
      <c r="J106" s="9" t="n"/>
      <c r="K106" s="8" t="n"/>
      <c r="L106" s="9" t="n"/>
      <c r="M106" s="23" t="n"/>
      <c r="N106" s="13">
        <f>IF(OR(H106="",I106=""),"",H106&amp;" "&amp;I106)</f>
        <v/>
      </c>
      <c r="O106" s="24">
        <f>IF(OR(A106="",C106&lt;&gt;"Sì",D106=""),"",IFERROR(D106-'Liste e ipotesi'!$B$2,""))</f>
        <v/>
      </c>
      <c r="P106" s="15">
        <f>IF(A106="","",IF(C106="No","Non richiesto",IF(C106&lt;&gt;"Sì","Da completare",IF(AND(B106&lt;&gt;"",ISNUMBER(D106),ISNUMBER(E106),D106&gt;='Liste e ipotesi'!$B$5,D106&lt;='Liste e ipotesi'!$B$6,E106&gt;=D106,E106&lt;='Liste e ipotesi'!$B$6,F106&lt;&gt;"",G106&lt;&gt;"",H106&lt;&gt;"",I106&lt;&gt;"",L106="Sì",ISNUMBER(M106),M106&gt;='Liste e ipotesi'!$B$5,M106&lt;='Liste e ipotesi'!$B$2),"Completo","Da completare"))))</f>
        <v/>
      </c>
      <c r="Q106" s="16">
        <f>IF(A106="","",IF(C106="No","",IF(C106&lt;&gt;"Sì","Selezionare Sì o No",IF(D106="","Inserire data di partenza",IF(AND(ISNUMBER(D106),ISNUMBER(E106),E106&lt;D106),"Controllare le date",IF(AND(ISNUMBER(E106),E106&lt;'Liste e ipotesi'!$B$2),"Viaggio concluso",IF(AND(ISNUMBER(D106),D106&lt;='Liste e ipotesi'!$B$2,OR(E106="",E106&gt;='Liste e ipotesi'!$B$2)),"Ospite già in viaggio",IF(P106="Da completare",IF(AND(ISNUMBER(D106),D106&gt;='Liste e ipotesi'!$B$2,IFERROR(D106-'Liste e ipotesi'!$B$2,999999)&lt;='Liste e ipotesi'!$B$3),"Urgente: completare prima della partenza","Completare i dati"),IF(AND(ISNUMBER(M106),IFERROR('Liste e ipotesi'!$B$2-M106,0)&gt;'Liste e ipotesi'!$B$4),"Riverificare il riferimento","Pronto")))))))))</f>
        <v/>
      </c>
    </row>
    <row r="107" ht="21" customHeight="1">
      <c r="A107" s="7" t="n"/>
      <c r="B107" s="8" t="n"/>
      <c r="C107" s="9" t="n"/>
      <c r="D107" s="23" t="n"/>
      <c r="E107" s="23" t="n"/>
      <c r="F107" s="8" t="n"/>
      <c r="G107" s="9" t="n"/>
      <c r="H107" s="11" t="n"/>
      <c r="I107" s="12" t="n"/>
      <c r="J107" s="9" t="n"/>
      <c r="K107" s="8" t="n"/>
      <c r="L107" s="9" t="n"/>
      <c r="M107" s="23" t="n"/>
      <c r="N107" s="13">
        <f>IF(OR(H107="",I107=""),"",H107&amp;" "&amp;I107)</f>
        <v/>
      </c>
      <c r="O107" s="24">
        <f>IF(OR(A107="",C107&lt;&gt;"Sì",D107=""),"",IFERROR(D107-'Liste e ipotesi'!$B$2,""))</f>
        <v/>
      </c>
      <c r="P107" s="15">
        <f>IF(A107="","",IF(C107="No","Non richiesto",IF(C107&lt;&gt;"Sì","Da completare",IF(AND(B107&lt;&gt;"",ISNUMBER(D107),ISNUMBER(E107),D107&gt;='Liste e ipotesi'!$B$5,D107&lt;='Liste e ipotesi'!$B$6,E107&gt;=D107,E107&lt;='Liste e ipotesi'!$B$6,F107&lt;&gt;"",G107&lt;&gt;"",H107&lt;&gt;"",I107&lt;&gt;"",L107="Sì",ISNUMBER(M107),M107&gt;='Liste e ipotesi'!$B$5,M107&lt;='Liste e ipotesi'!$B$2),"Completo","Da completare"))))</f>
        <v/>
      </c>
      <c r="Q107" s="16">
        <f>IF(A107="","",IF(C107="No","",IF(C107&lt;&gt;"Sì","Selezionare Sì o No",IF(D107="","Inserire data di partenza",IF(AND(ISNUMBER(D107),ISNUMBER(E107),E107&lt;D107),"Controllare le date",IF(AND(ISNUMBER(E107),E107&lt;'Liste e ipotesi'!$B$2),"Viaggio concluso",IF(AND(ISNUMBER(D107),D107&lt;='Liste e ipotesi'!$B$2,OR(E107="",E107&gt;='Liste e ipotesi'!$B$2)),"Ospite già in viaggio",IF(P107="Da completare",IF(AND(ISNUMBER(D107),D107&gt;='Liste e ipotesi'!$B$2,IFERROR(D107-'Liste e ipotesi'!$B$2,999999)&lt;='Liste e ipotesi'!$B$3),"Urgente: completare prima della partenza","Completare i dati"),IF(AND(ISNUMBER(M107),IFERROR('Liste e ipotesi'!$B$2-M107,0)&gt;'Liste e ipotesi'!$B$4),"Riverificare il riferimento","Pronto")))))))))</f>
        <v/>
      </c>
    </row>
    <row r="108" ht="21" customHeight="1">
      <c r="A108" s="7" t="n"/>
      <c r="B108" s="8" t="n"/>
      <c r="C108" s="9" t="n"/>
      <c r="D108" s="23" t="n"/>
      <c r="E108" s="23" t="n"/>
      <c r="F108" s="8" t="n"/>
      <c r="G108" s="9" t="n"/>
      <c r="H108" s="11" t="n"/>
      <c r="I108" s="12" t="n"/>
      <c r="J108" s="9" t="n"/>
      <c r="K108" s="8" t="n"/>
      <c r="L108" s="9" t="n"/>
      <c r="M108" s="23" t="n"/>
      <c r="N108" s="13">
        <f>IF(OR(H108="",I108=""),"",H108&amp;" "&amp;I108)</f>
        <v/>
      </c>
      <c r="O108" s="24">
        <f>IF(OR(A108="",C108&lt;&gt;"Sì",D108=""),"",IFERROR(D108-'Liste e ipotesi'!$B$2,""))</f>
        <v/>
      </c>
      <c r="P108" s="15">
        <f>IF(A108="","",IF(C108="No","Non richiesto",IF(C108&lt;&gt;"Sì","Da completare",IF(AND(B108&lt;&gt;"",ISNUMBER(D108),ISNUMBER(E108),D108&gt;='Liste e ipotesi'!$B$5,D108&lt;='Liste e ipotesi'!$B$6,E108&gt;=D108,E108&lt;='Liste e ipotesi'!$B$6,F108&lt;&gt;"",G108&lt;&gt;"",H108&lt;&gt;"",I108&lt;&gt;"",L108="Sì",ISNUMBER(M108),M108&gt;='Liste e ipotesi'!$B$5,M108&lt;='Liste e ipotesi'!$B$2),"Completo","Da completare"))))</f>
        <v/>
      </c>
      <c r="Q108" s="16">
        <f>IF(A108="","",IF(C108="No","",IF(C108&lt;&gt;"Sì","Selezionare Sì o No",IF(D108="","Inserire data di partenza",IF(AND(ISNUMBER(D108),ISNUMBER(E108),E108&lt;D108),"Controllare le date",IF(AND(ISNUMBER(E108),E108&lt;'Liste e ipotesi'!$B$2),"Viaggio concluso",IF(AND(ISNUMBER(D108),D108&lt;='Liste e ipotesi'!$B$2,OR(E108="",E108&gt;='Liste e ipotesi'!$B$2)),"Ospite già in viaggio",IF(P108="Da completare",IF(AND(ISNUMBER(D108),D108&gt;='Liste e ipotesi'!$B$2,IFERROR(D108-'Liste e ipotesi'!$B$2,999999)&lt;='Liste e ipotesi'!$B$3),"Urgente: completare prima della partenza","Completare i dati"),IF(AND(ISNUMBER(M108),IFERROR('Liste e ipotesi'!$B$2-M108,0)&gt;'Liste e ipotesi'!$B$4),"Riverificare il riferimento","Pronto")))))))))</f>
        <v/>
      </c>
    </row>
    <row r="109" ht="21" customHeight="1">
      <c r="A109" s="7" t="n"/>
      <c r="B109" s="8" t="n"/>
      <c r="C109" s="9" t="n"/>
      <c r="D109" s="23" t="n"/>
      <c r="E109" s="23" t="n"/>
      <c r="F109" s="8" t="n"/>
      <c r="G109" s="9" t="n"/>
      <c r="H109" s="11" t="n"/>
      <c r="I109" s="12" t="n"/>
      <c r="J109" s="9" t="n"/>
      <c r="K109" s="8" t="n"/>
      <c r="L109" s="9" t="n"/>
      <c r="M109" s="23" t="n"/>
      <c r="N109" s="13">
        <f>IF(OR(H109="",I109=""),"",H109&amp;" "&amp;I109)</f>
        <v/>
      </c>
      <c r="O109" s="24">
        <f>IF(OR(A109="",C109&lt;&gt;"Sì",D109=""),"",IFERROR(D109-'Liste e ipotesi'!$B$2,""))</f>
        <v/>
      </c>
      <c r="P109" s="15">
        <f>IF(A109="","",IF(C109="No","Non richiesto",IF(C109&lt;&gt;"Sì","Da completare",IF(AND(B109&lt;&gt;"",ISNUMBER(D109),ISNUMBER(E109),D109&gt;='Liste e ipotesi'!$B$5,D109&lt;='Liste e ipotesi'!$B$6,E109&gt;=D109,E109&lt;='Liste e ipotesi'!$B$6,F109&lt;&gt;"",G109&lt;&gt;"",H109&lt;&gt;"",I109&lt;&gt;"",L109="Sì",ISNUMBER(M109),M109&gt;='Liste e ipotesi'!$B$5,M109&lt;='Liste e ipotesi'!$B$2),"Completo","Da completare"))))</f>
        <v/>
      </c>
      <c r="Q109" s="16">
        <f>IF(A109="","",IF(C109="No","",IF(C109&lt;&gt;"Sì","Selezionare Sì o No",IF(D109="","Inserire data di partenza",IF(AND(ISNUMBER(D109),ISNUMBER(E109),E109&lt;D109),"Controllare le date",IF(AND(ISNUMBER(E109),E109&lt;'Liste e ipotesi'!$B$2),"Viaggio concluso",IF(AND(ISNUMBER(D109),D109&lt;='Liste e ipotesi'!$B$2,OR(E109="",E109&gt;='Liste e ipotesi'!$B$2)),"Ospite già in viaggio",IF(P109="Da completare",IF(AND(ISNUMBER(D109),D109&gt;='Liste e ipotesi'!$B$2,IFERROR(D109-'Liste e ipotesi'!$B$2,999999)&lt;='Liste e ipotesi'!$B$3),"Urgente: completare prima della partenza","Completare i dati"),IF(AND(ISNUMBER(M109),IFERROR('Liste e ipotesi'!$B$2-M109,0)&gt;'Liste e ipotesi'!$B$4),"Riverificare il riferimento","Pronto")))))))))</f>
        <v/>
      </c>
    </row>
    <row r="110" ht="21" customHeight="1">
      <c r="A110" s="7" t="n"/>
      <c r="B110" s="8" t="n"/>
      <c r="C110" s="9" t="n"/>
      <c r="D110" s="23" t="n"/>
      <c r="E110" s="23" t="n"/>
      <c r="F110" s="8" t="n"/>
      <c r="G110" s="9" t="n"/>
      <c r="H110" s="11" t="n"/>
      <c r="I110" s="12" t="n"/>
      <c r="J110" s="9" t="n"/>
      <c r="K110" s="8" t="n"/>
      <c r="L110" s="9" t="n"/>
      <c r="M110" s="23" t="n"/>
      <c r="N110" s="13">
        <f>IF(OR(H110="",I110=""),"",H110&amp;" "&amp;I110)</f>
        <v/>
      </c>
      <c r="O110" s="24">
        <f>IF(OR(A110="",C110&lt;&gt;"Sì",D110=""),"",IFERROR(D110-'Liste e ipotesi'!$B$2,""))</f>
        <v/>
      </c>
      <c r="P110" s="15">
        <f>IF(A110="","",IF(C110="No","Non richiesto",IF(C110&lt;&gt;"Sì","Da completare",IF(AND(B110&lt;&gt;"",ISNUMBER(D110),ISNUMBER(E110),D110&gt;='Liste e ipotesi'!$B$5,D110&lt;='Liste e ipotesi'!$B$6,E110&gt;=D110,E110&lt;='Liste e ipotesi'!$B$6,F110&lt;&gt;"",G110&lt;&gt;"",H110&lt;&gt;"",I110&lt;&gt;"",L110="Sì",ISNUMBER(M110),M110&gt;='Liste e ipotesi'!$B$5,M110&lt;='Liste e ipotesi'!$B$2),"Completo","Da completare"))))</f>
        <v/>
      </c>
      <c r="Q110" s="16">
        <f>IF(A110="","",IF(C110="No","",IF(C110&lt;&gt;"Sì","Selezionare Sì o No",IF(D110="","Inserire data di partenza",IF(AND(ISNUMBER(D110),ISNUMBER(E110),E110&lt;D110),"Controllare le date",IF(AND(ISNUMBER(E110),E110&lt;'Liste e ipotesi'!$B$2),"Viaggio concluso",IF(AND(ISNUMBER(D110),D110&lt;='Liste e ipotesi'!$B$2,OR(E110="",E110&gt;='Liste e ipotesi'!$B$2)),"Ospite già in viaggio",IF(P110="Da completare",IF(AND(ISNUMBER(D110),D110&gt;='Liste e ipotesi'!$B$2,IFERROR(D110-'Liste e ipotesi'!$B$2,999999)&lt;='Liste e ipotesi'!$B$3),"Urgente: completare prima della partenza","Completare i dati"),IF(AND(ISNUMBER(M110),IFERROR('Liste e ipotesi'!$B$2-M110,0)&gt;'Liste e ipotesi'!$B$4),"Riverificare il riferimento","Pronto")))))))))</f>
        <v/>
      </c>
    </row>
    <row r="111" ht="21" customHeight="1">
      <c r="A111" s="7" t="n"/>
      <c r="B111" s="8" t="n"/>
      <c r="C111" s="9" t="n"/>
      <c r="D111" s="23" t="n"/>
      <c r="E111" s="23" t="n"/>
      <c r="F111" s="8" t="n"/>
      <c r="G111" s="9" t="n"/>
      <c r="H111" s="11" t="n"/>
      <c r="I111" s="12" t="n"/>
      <c r="J111" s="9" t="n"/>
      <c r="K111" s="8" t="n"/>
      <c r="L111" s="9" t="n"/>
      <c r="M111" s="23" t="n"/>
      <c r="N111" s="13">
        <f>IF(OR(H111="",I111=""),"",H111&amp;" "&amp;I111)</f>
        <v/>
      </c>
      <c r="O111" s="24">
        <f>IF(OR(A111="",C111&lt;&gt;"Sì",D111=""),"",IFERROR(D111-'Liste e ipotesi'!$B$2,""))</f>
        <v/>
      </c>
      <c r="P111" s="15">
        <f>IF(A111="","",IF(C111="No","Non richiesto",IF(C111&lt;&gt;"Sì","Da completare",IF(AND(B111&lt;&gt;"",ISNUMBER(D111),ISNUMBER(E111),D111&gt;='Liste e ipotesi'!$B$5,D111&lt;='Liste e ipotesi'!$B$6,E111&gt;=D111,E111&lt;='Liste e ipotesi'!$B$6,F111&lt;&gt;"",G111&lt;&gt;"",H111&lt;&gt;"",I111&lt;&gt;"",L111="Sì",ISNUMBER(M111),M111&gt;='Liste e ipotesi'!$B$5,M111&lt;='Liste e ipotesi'!$B$2),"Completo","Da completare"))))</f>
        <v/>
      </c>
      <c r="Q111" s="16">
        <f>IF(A111="","",IF(C111="No","",IF(C111&lt;&gt;"Sì","Selezionare Sì o No",IF(D111="","Inserire data di partenza",IF(AND(ISNUMBER(D111),ISNUMBER(E111),E111&lt;D111),"Controllare le date",IF(AND(ISNUMBER(E111),E111&lt;'Liste e ipotesi'!$B$2),"Viaggio concluso",IF(AND(ISNUMBER(D111),D111&lt;='Liste e ipotesi'!$B$2,OR(E111="",E111&gt;='Liste e ipotesi'!$B$2)),"Ospite già in viaggio",IF(P111="Da completare",IF(AND(ISNUMBER(D111),D111&gt;='Liste e ipotesi'!$B$2,IFERROR(D111-'Liste e ipotesi'!$B$2,999999)&lt;='Liste e ipotesi'!$B$3),"Urgente: completare prima della partenza","Completare i dati"),IF(AND(ISNUMBER(M111),IFERROR('Liste e ipotesi'!$B$2-M111,0)&gt;'Liste e ipotesi'!$B$4),"Riverificare il riferimento","Pronto")))))))))</f>
        <v/>
      </c>
    </row>
    <row r="112" ht="21" customHeight="1">
      <c r="A112" s="7" t="n"/>
      <c r="B112" s="8" t="n"/>
      <c r="C112" s="9" t="n"/>
      <c r="D112" s="23" t="n"/>
      <c r="E112" s="23" t="n"/>
      <c r="F112" s="8" t="n"/>
      <c r="G112" s="9" t="n"/>
      <c r="H112" s="11" t="n"/>
      <c r="I112" s="12" t="n"/>
      <c r="J112" s="9" t="n"/>
      <c r="K112" s="8" t="n"/>
      <c r="L112" s="9" t="n"/>
      <c r="M112" s="23" t="n"/>
      <c r="N112" s="13">
        <f>IF(OR(H112="",I112=""),"",H112&amp;" "&amp;I112)</f>
        <v/>
      </c>
      <c r="O112" s="24">
        <f>IF(OR(A112="",C112&lt;&gt;"Sì",D112=""),"",IFERROR(D112-'Liste e ipotesi'!$B$2,""))</f>
        <v/>
      </c>
      <c r="P112" s="15">
        <f>IF(A112="","",IF(C112="No","Non richiesto",IF(C112&lt;&gt;"Sì","Da completare",IF(AND(B112&lt;&gt;"",ISNUMBER(D112),ISNUMBER(E112),D112&gt;='Liste e ipotesi'!$B$5,D112&lt;='Liste e ipotesi'!$B$6,E112&gt;=D112,E112&lt;='Liste e ipotesi'!$B$6,F112&lt;&gt;"",G112&lt;&gt;"",H112&lt;&gt;"",I112&lt;&gt;"",L112="Sì",ISNUMBER(M112),M112&gt;='Liste e ipotesi'!$B$5,M112&lt;='Liste e ipotesi'!$B$2),"Completo","Da completare"))))</f>
        <v/>
      </c>
      <c r="Q112" s="16">
        <f>IF(A112="","",IF(C112="No","",IF(C112&lt;&gt;"Sì","Selezionare Sì o No",IF(D112="","Inserire data di partenza",IF(AND(ISNUMBER(D112),ISNUMBER(E112),E112&lt;D112),"Controllare le date",IF(AND(ISNUMBER(E112),E112&lt;'Liste e ipotesi'!$B$2),"Viaggio concluso",IF(AND(ISNUMBER(D112),D112&lt;='Liste e ipotesi'!$B$2,OR(E112="",E112&gt;='Liste e ipotesi'!$B$2)),"Ospite già in viaggio",IF(P112="Da completare",IF(AND(ISNUMBER(D112),D112&gt;='Liste e ipotesi'!$B$2,IFERROR(D112-'Liste e ipotesi'!$B$2,999999)&lt;='Liste e ipotesi'!$B$3),"Urgente: completare prima della partenza","Completare i dati"),IF(AND(ISNUMBER(M112),IFERROR('Liste e ipotesi'!$B$2-M112,0)&gt;'Liste e ipotesi'!$B$4),"Riverificare il riferimento","Pronto")))))))))</f>
        <v/>
      </c>
    </row>
    <row r="113" ht="21" customHeight="1">
      <c r="A113" s="7" t="n"/>
      <c r="B113" s="8" t="n"/>
      <c r="C113" s="9" t="n"/>
      <c r="D113" s="23" t="n"/>
      <c r="E113" s="23" t="n"/>
      <c r="F113" s="8" t="n"/>
      <c r="G113" s="9" t="n"/>
      <c r="H113" s="11" t="n"/>
      <c r="I113" s="12" t="n"/>
      <c r="J113" s="9" t="n"/>
      <c r="K113" s="8" t="n"/>
      <c r="L113" s="9" t="n"/>
      <c r="M113" s="23" t="n"/>
      <c r="N113" s="13">
        <f>IF(OR(H113="",I113=""),"",H113&amp;" "&amp;I113)</f>
        <v/>
      </c>
      <c r="O113" s="24">
        <f>IF(OR(A113="",C113&lt;&gt;"Sì",D113=""),"",IFERROR(D113-'Liste e ipotesi'!$B$2,""))</f>
        <v/>
      </c>
      <c r="P113" s="15">
        <f>IF(A113="","",IF(C113="No","Non richiesto",IF(C113&lt;&gt;"Sì","Da completare",IF(AND(B113&lt;&gt;"",ISNUMBER(D113),ISNUMBER(E113),D113&gt;='Liste e ipotesi'!$B$5,D113&lt;='Liste e ipotesi'!$B$6,E113&gt;=D113,E113&lt;='Liste e ipotesi'!$B$6,F113&lt;&gt;"",G113&lt;&gt;"",H113&lt;&gt;"",I113&lt;&gt;"",L113="Sì",ISNUMBER(M113),M113&gt;='Liste e ipotesi'!$B$5,M113&lt;='Liste e ipotesi'!$B$2),"Completo","Da completare"))))</f>
        <v/>
      </c>
      <c r="Q113" s="16">
        <f>IF(A113="","",IF(C113="No","",IF(C113&lt;&gt;"Sì","Selezionare Sì o No",IF(D113="","Inserire data di partenza",IF(AND(ISNUMBER(D113),ISNUMBER(E113),E113&lt;D113),"Controllare le date",IF(AND(ISNUMBER(E113),E113&lt;'Liste e ipotesi'!$B$2),"Viaggio concluso",IF(AND(ISNUMBER(D113),D113&lt;='Liste e ipotesi'!$B$2,OR(E113="",E113&gt;='Liste e ipotesi'!$B$2)),"Ospite già in viaggio",IF(P113="Da completare",IF(AND(ISNUMBER(D113),D113&gt;='Liste e ipotesi'!$B$2,IFERROR(D113-'Liste e ipotesi'!$B$2,999999)&lt;='Liste e ipotesi'!$B$3),"Urgente: completare prima della partenza","Completare i dati"),IF(AND(ISNUMBER(M113),IFERROR('Liste e ipotesi'!$B$2-M113,0)&gt;'Liste e ipotesi'!$B$4),"Riverificare il riferimento","Pronto")))))))))</f>
        <v/>
      </c>
    </row>
    <row r="114" ht="21" customHeight="1">
      <c r="A114" s="7" t="n"/>
      <c r="B114" s="8" t="n"/>
      <c r="C114" s="9" t="n"/>
      <c r="D114" s="23" t="n"/>
      <c r="E114" s="23" t="n"/>
      <c r="F114" s="8" t="n"/>
      <c r="G114" s="9" t="n"/>
      <c r="H114" s="11" t="n"/>
      <c r="I114" s="12" t="n"/>
      <c r="J114" s="9" t="n"/>
      <c r="K114" s="8" t="n"/>
      <c r="L114" s="9" t="n"/>
      <c r="M114" s="23" t="n"/>
      <c r="N114" s="13">
        <f>IF(OR(H114="",I114=""),"",H114&amp;" "&amp;I114)</f>
        <v/>
      </c>
      <c r="O114" s="24">
        <f>IF(OR(A114="",C114&lt;&gt;"Sì",D114=""),"",IFERROR(D114-'Liste e ipotesi'!$B$2,""))</f>
        <v/>
      </c>
      <c r="P114" s="15">
        <f>IF(A114="","",IF(C114="No","Non richiesto",IF(C114&lt;&gt;"Sì","Da completare",IF(AND(B114&lt;&gt;"",ISNUMBER(D114),ISNUMBER(E114),D114&gt;='Liste e ipotesi'!$B$5,D114&lt;='Liste e ipotesi'!$B$6,E114&gt;=D114,E114&lt;='Liste e ipotesi'!$B$6,F114&lt;&gt;"",G114&lt;&gt;"",H114&lt;&gt;"",I114&lt;&gt;"",L114="Sì",ISNUMBER(M114),M114&gt;='Liste e ipotesi'!$B$5,M114&lt;='Liste e ipotesi'!$B$2),"Completo","Da completare"))))</f>
        <v/>
      </c>
      <c r="Q114" s="16">
        <f>IF(A114="","",IF(C114="No","",IF(C114&lt;&gt;"Sì","Selezionare Sì o No",IF(D114="","Inserire data di partenza",IF(AND(ISNUMBER(D114),ISNUMBER(E114),E114&lt;D114),"Controllare le date",IF(AND(ISNUMBER(E114),E114&lt;'Liste e ipotesi'!$B$2),"Viaggio concluso",IF(AND(ISNUMBER(D114),D114&lt;='Liste e ipotesi'!$B$2,OR(E114="",E114&gt;='Liste e ipotesi'!$B$2)),"Ospite già in viaggio",IF(P114="Da completare",IF(AND(ISNUMBER(D114),D114&gt;='Liste e ipotesi'!$B$2,IFERROR(D114-'Liste e ipotesi'!$B$2,999999)&lt;='Liste e ipotesi'!$B$3),"Urgente: completare prima della partenza","Completare i dati"),IF(AND(ISNUMBER(M114),IFERROR('Liste e ipotesi'!$B$2-M114,0)&gt;'Liste e ipotesi'!$B$4),"Riverificare il riferimento","Pronto")))))))))</f>
        <v/>
      </c>
    </row>
    <row r="115" ht="21" customHeight="1">
      <c r="A115" s="7" t="n"/>
      <c r="B115" s="8" t="n"/>
      <c r="C115" s="9" t="n"/>
      <c r="D115" s="23" t="n"/>
      <c r="E115" s="23" t="n"/>
      <c r="F115" s="8" t="n"/>
      <c r="G115" s="9" t="n"/>
      <c r="H115" s="11" t="n"/>
      <c r="I115" s="12" t="n"/>
      <c r="J115" s="9" t="n"/>
      <c r="K115" s="8" t="n"/>
      <c r="L115" s="9" t="n"/>
      <c r="M115" s="23" t="n"/>
      <c r="N115" s="13">
        <f>IF(OR(H115="",I115=""),"",H115&amp;" "&amp;I115)</f>
        <v/>
      </c>
      <c r="O115" s="24">
        <f>IF(OR(A115="",C115&lt;&gt;"Sì",D115=""),"",IFERROR(D115-'Liste e ipotesi'!$B$2,""))</f>
        <v/>
      </c>
      <c r="P115" s="15">
        <f>IF(A115="","",IF(C115="No","Non richiesto",IF(C115&lt;&gt;"Sì","Da completare",IF(AND(B115&lt;&gt;"",ISNUMBER(D115),ISNUMBER(E115),D115&gt;='Liste e ipotesi'!$B$5,D115&lt;='Liste e ipotesi'!$B$6,E115&gt;=D115,E115&lt;='Liste e ipotesi'!$B$6,F115&lt;&gt;"",G115&lt;&gt;"",H115&lt;&gt;"",I115&lt;&gt;"",L115="Sì",ISNUMBER(M115),M115&gt;='Liste e ipotesi'!$B$5,M115&lt;='Liste e ipotesi'!$B$2),"Completo","Da completare"))))</f>
        <v/>
      </c>
      <c r="Q115" s="16">
        <f>IF(A115="","",IF(C115="No","",IF(C115&lt;&gt;"Sì","Selezionare Sì o No",IF(D115="","Inserire data di partenza",IF(AND(ISNUMBER(D115),ISNUMBER(E115),E115&lt;D115),"Controllare le date",IF(AND(ISNUMBER(E115),E115&lt;'Liste e ipotesi'!$B$2),"Viaggio concluso",IF(AND(ISNUMBER(D115),D115&lt;='Liste e ipotesi'!$B$2,OR(E115="",E115&gt;='Liste e ipotesi'!$B$2)),"Ospite già in viaggio",IF(P115="Da completare",IF(AND(ISNUMBER(D115),D115&gt;='Liste e ipotesi'!$B$2,IFERROR(D115-'Liste e ipotesi'!$B$2,999999)&lt;='Liste e ipotesi'!$B$3),"Urgente: completare prima della partenza","Completare i dati"),IF(AND(ISNUMBER(M115),IFERROR('Liste e ipotesi'!$B$2-M115,0)&gt;'Liste e ipotesi'!$B$4),"Riverificare il riferimento","Pronto")))))))))</f>
        <v/>
      </c>
    </row>
    <row r="116" ht="21" customHeight="1">
      <c r="A116" s="7" t="n"/>
      <c r="B116" s="8" t="n"/>
      <c r="C116" s="9" t="n"/>
      <c r="D116" s="23" t="n"/>
      <c r="E116" s="23" t="n"/>
      <c r="F116" s="8" t="n"/>
      <c r="G116" s="9" t="n"/>
      <c r="H116" s="11" t="n"/>
      <c r="I116" s="12" t="n"/>
      <c r="J116" s="9" t="n"/>
      <c r="K116" s="8" t="n"/>
      <c r="L116" s="9" t="n"/>
      <c r="M116" s="23" t="n"/>
      <c r="N116" s="13">
        <f>IF(OR(H116="",I116=""),"",H116&amp;" "&amp;I116)</f>
        <v/>
      </c>
      <c r="O116" s="24">
        <f>IF(OR(A116="",C116&lt;&gt;"Sì",D116=""),"",IFERROR(D116-'Liste e ipotesi'!$B$2,""))</f>
        <v/>
      </c>
      <c r="P116" s="15">
        <f>IF(A116="","",IF(C116="No","Non richiesto",IF(C116&lt;&gt;"Sì","Da completare",IF(AND(B116&lt;&gt;"",ISNUMBER(D116),ISNUMBER(E116),D116&gt;='Liste e ipotesi'!$B$5,D116&lt;='Liste e ipotesi'!$B$6,E116&gt;=D116,E116&lt;='Liste e ipotesi'!$B$6,F116&lt;&gt;"",G116&lt;&gt;"",H116&lt;&gt;"",I116&lt;&gt;"",L116="Sì",ISNUMBER(M116),M116&gt;='Liste e ipotesi'!$B$5,M116&lt;='Liste e ipotesi'!$B$2),"Completo","Da completare"))))</f>
        <v/>
      </c>
      <c r="Q116" s="16">
        <f>IF(A116="","",IF(C116="No","",IF(C116&lt;&gt;"Sì","Selezionare Sì o No",IF(D116="","Inserire data di partenza",IF(AND(ISNUMBER(D116),ISNUMBER(E116),E116&lt;D116),"Controllare le date",IF(AND(ISNUMBER(E116),E116&lt;'Liste e ipotesi'!$B$2),"Viaggio concluso",IF(AND(ISNUMBER(D116),D116&lt;='Liste e ipotesi'!$B$2,OR(E116="",E116&gt;='Liste e ipotesi'!$B$2)),"Ospite già in viaggio",IF(P116="Da completare",IF(AND(ISNUMBER(D116),D116&gt;='Liste e ipotesi'!$B$2,IFERROR(D116-'Liste e ipotesi'!$B$2,999999)&lt;='Liste e ipotesi'!$B$3),"Urgente: completare prima della partenza","Completare i dati"),IF(AND(ISNUMBER(M116),IFERROR('Liste e ipotesi'!$B$2-M116,0)&gt;'Liste e ipotesi'!$B$4),"Riverificare il riferimento","Pronto")))))))))</f>
        <v/>
      </c>
    </row>
    <row r="117" ht="21" customHeight="1">
      <c r="A117" s="7" t="n"/>
      <c r="B117" s="8" t="n"/>
      <c r="C117" s="9" t="n"/>
      <c r="D117" s="23" t="n"/>
      <c r="E117" s="23" t="n"/>
      <c r="F117" s="8" t="n"/>
      <c r="G117" s="9" t="n"/>
      <c r="H117" s="11" t="n"/>
      <c r="I117" s="12" t="n"/>
      <c r="J117" s="9" t="n"/>
      <c r="K117" s="8" t="n"/>
      <c r="L117" s="9" t="n"/>
      <c r="M117" s="23" t="n"/>
      <c r="N117" s="13">
        <f>IF(OR(H117="",I117=""),"",H117&amp;" "&amp;I117)</f>
        <v/>
      </c>
      <c r="O117" s="24">
        <f>IF(OR(A117="",C117&lt;&gt;"Sì",D117=""),"",IFERROR(D117-'Liste e ipotesi'!$B$2,""))</f>
        <v/>
      </c>
      <c r="P117" s="15">
        <f>IF(A117="","",IF(C117="No","Non richiesto",IF(C117&lt;&gt;"Sì","Da completare",IF(AND(B117&lt;&gt;"",ISNUMBER(D117),ISNUMBER(E117),D117&gt;='Liste e ipotesi'!$B$5,D117&lt;='Liste e ipotesi'!$B$6,E117&gt;=D117,E117&lt;='Liste e ipotesi'!$B$6,F117&lt;&gt;"",G117&lt;&gt;"",H117&lt;&gt;"",I117&lt;&gt;"",L117="Sì",ISNUMBER(M117),M117&gt;='Liste e ipotesi'!$B$5,M117&lt;='Liste e ipotesi'!$B$2),"Completo","Da completare"))))</f>
        <v/>
      </c>
      <c r="Q117" s="16">
        <f>IF(A117="","",IF(C117="No","",IF(C117&lt;&gt;"Sì","Selezionare Sì o No",IF(D117="","Inserire data di partenza",IF(AND(ISNUMBER(D117),ISNUMBER(E117),E117&lt;D117),"Controllare le date",IF(AND(ISNUMBER(E117),E117&lt;'Liste e ipotesi'!$B$2),"Viaggio concluso",IF(AND(ISNUMBER(D117),D117&lt;='Liste e ipotesi'!$B$2,OR(E117="",E117&gt;='Liste e ipotesi'!$B$2)),"Ospite già in viaggio",IF(P117="Da completare",IF(AND(ISNUMBER(D117),D117&gt;='Liste e ipotesi'!$B$2,IFERROR(D117-'Liste e ipotesi'!$B$2,999999)&lt;='Liste e ipotesi'!$B$3),"Urgente: completare prima della partenza","Completare i dati"),IF(AND(ISNUMBER(M117),IFERROR('Liste e ipotesi'!$B$2-M117,0)&gt;'Liste e ipotesi'!$B$4),"Riverificare il riferimento","Pronto")))))))))</f>
        <v/>
      </c>
    </row>
    <row r="118" ht="21" customHeight="1">
      <c r="A118" s="7" t="n"/>
      <c r="B118" s="8" t="n"/>
      <c r="C118" s="9" t="n"/>
      <c r="D118" s="23" t="n"/>
      <c r="E118" s="23" t="n"/>
      <c r="F118" s="8" t="n"/>
      <c r="G118" s="9" t="n"/>
      <c r="H118" s="11" t="n"/>
      <c r="I118" s="12" t="n"/>
      <c r="J118" s="9" t="n"/>
      <c r="K118" s="8" t="n"/>
      <c r="L118" s="9" t="n"/>
      <c r="M118" s="23" t="n"/>
      <c r="N118" s="13">
        <f>IF(OR(H118="",I118=""),"",H118&amp;" "&amp;I118)</f>
        <v/>
      </c>
      <c r="O118" s="24">
        <f>IF(OR(A118="",C118&lt;&gt;"Sì",D118=""),"",IFERROR(D118-'Liste e ipotesi'!$B$2,""))</f>
        <v/>
      </c>
      <c r="P118" s="15">
        <f>IF(A118="","",IF(C118="No","Non richiesto",IF(C118&lt;&gt;"Sì","Da completare",IF(AND(B118&lt;&gt;"",ISNUMBER(D118),ISNUMBER(E118),D118&gt;='Liste e ipotesi'!$B$5,D118&lt;='Liste e ipotesi'!$B$6,E118&gt;=D118,E118&lt;='Liste e ipotesi'!$B$6,F118&lt;&gt;"",G118&lt;&gt;"",H118&lt;&gt;"",I118&lt;&gt;"",L118="Sì",ISNUMBER(M118),M118&gt;='Liste e ipotesi'!$B$5,M118&lt;='Liste e ipotesi'!$B$2),"Completo","Da completare"))))</f>
        <v/>
      </c>
      <c r="Q118" s="16">
        <f>IF(A118="","",IF(C118="No","",IF(C118&lt;&gt;"Sì","Selezionare Sì o No",IF(D118="","Inserire data di partenza",IF(AND(ISNUMBER(D118),ISNUMBER(E118),E118&lt;D118),"Controllare le date",IF(AND(ISNUMBER(E118),E118&lt;'Liste e ipotesi'!$B$2),"Viaggio concluso",IF(AND(ISNUMBER(D118),D118&lt;='Liste e ipotesi'!$B$2,OR(E118="",E118&gt;='Liste e ipotesi'!$B$2)),"Ospite già in viaggio",IF(P118="Da completare",IF(AND(ISNUMBER(D118),D118&gt;='Liste e ipotesi'!$B$2,IFERROR(D118-'Liste e ipotesi'!$B$2,999999)&lt;='Liste e ipotesi'!$B$3),"Urgente: completare prima della partenza","Completare i dati"),IF(AND(ISNUMBER(M118),IFERROR('Liste e ipotesi'!$B$2-M118,0)&gt;'Liste e ipotesi'!$B$4),"Riverificare il riferimento","Pronto")))))))))</f>
        <v/>
      </c>
    </row>
    <row r="119" ht="21" customHeight="1">
      <c r="A119" s="7" t="n"/>
      <c r="B119" s="8" t="n"/>
      <c r="C119" s="9" t="n"/>
      <c r="D119" s="23" t="n"/>
      <c r="E119" s="23" t="n"/>
      <c r="F119" s="8" t="n"/>
      <c r="G119" s="9" t="n"/>
      <c r="H119" s="11" t="n"/>
      <c r="I119" s="12" t="n"/>
      <c r="J119" s="9" t="n"/>
      <c r="K119" s="8" t="n"/>
      <c r="L119" s="9" t="n"/>
      <c r="M119" s="23" t="n"/>
      <c r="N119" s="13">
        <f>IF(OR(H119="",I119=""),"",H119&amp;" "&amp;I119)</f>
        <v/>
      </c>
      <c r="O119" s="24">
        <f>IF(OR(A119="",C119&lt;&gt;"Sì",D119=""),"",IFERROR(D119-'Liste e ipotesi'!$B$2,""))</f>
        <v/>
      </c>
      <c r="P119" s="15">
        <f>IF(A119="","",IF(C119="No","Non richiesto",IF(C119&lt;&gt;"Sì","Da completare",IF(AND(B119&lt;&gt;"",ISNUMBER(D119),ISNUMBER(E119),D119&gt;='Liste e ipotesi'!$B$5,D119&lt;='Liste e ipotesi'!$B$6,E119&gt;=D119,E119&lt;='Liste e ipotesi'!$B$6,F119&lt;&gt;"",G119&lt;&gt;"",H119&lt;&gt;"",I119&lt;&gt;"",L119="Sì",ISNUMBER(M119),M119&gt;='Liste e ipotesi'!$B$5,M119&lt;='Liste e ipotesi'!$B$2),"Completo","Da completare"))))</f>
        <v/>
      </c>
      <c r="Q119" s="16">
        <f>IF(A119="","",IF(C119="No","",IF(C119&lt;&gt;"Sì","Selezionare Sì o No",IF(D119="","Inserire data di partenza",IF(AND(ISNUMBER(D119),ISNUMBER(E119),E119&lt;D119),"Controllare le date",IF(AND(ISNUMBER(E119),E119&lt;'Liste e ipotesi'!$B$2),"Viaggio concluso",IF(AND(ISNUMBER(D119),D119&lt;='Liste e ipotesi'!$B$2,OR(E119="",E119&gt;='Liste e ipotesi'!$B$2)),"Ospite già in viaggio",IF(P119="Da completare",IF(AND(ISNUMBER(D119),D119&gt;='Liste e ipotesi'!$B$2,IFERROR(D119-'Liste e ipotesi'!$B$2,999999)&lt;='Liste e ipotesi'!$B$3),"Urgente: completare prima della partenza","Completare i dati"),IF(AND(ISNUMBER(M119),IFERROR('Liste e ipotesi'!$B$2-M119,0)&gt;'Liste e ipotesi'!$B$4),"Riverificare il riferimento","Pronto")))))))))</f>
        <v/>
      </c>
    </row>
    <row r="120" ht="21" customHeight="1">
      <c r="A120" s="7" t="n"/>
      <c r="B120" s="8" t="n"/>
      <c r="C120" s="9" t="n"/>
      <c r="D120" s="23" t="n"/>
      <c r="E120" s="23" t="n"/>
      <c r="F120" s="8" t="n"/>
      <c r="G120" s="9" t="n"/>
      <c r="H120" s="11" t="n"/>
      <c r="I120" s="12" t="n"/>
      <c r="J120" s="9" t="n"/>
      <c r="K120" s="8" t="n"/>
      <c r="L120" s="9" t="n"/>
      <c r="M120" s="23" t="n"/>
      <c r="N120" s="13">
        <f>IF(OR(H120="",I120=""),"",H120&amp;" "&amp;I120)</f>
        <v/>
      </c>
      <c r="O120" s="24">
        <f>IF(OR(A120="",C120&lt;&gt;"Sì",D120=""),"",IFERROR(D120-'Liste e ipotesi'!$B$2,""))</f>
        <v/>
      </c>
      <c r="P120" s="15">
        <f>IF(A120="","",IF(C120="No","Non richiesto",IF(C120&lt;&gt;"Sì","Da completare",IF(AND(B120&lt;&gt;"",ISNUMBER(D120),ISNUMBER(E120),D120&gt;='Liste e ipotesi'!$B$5,D120&lt;='Liste e ipotesi'!$B$6,E120&gt;=D120,E120&lt;='Liste e ipotesi'!$B$6,F120&lt;&gt;"",G120&lt;&gt;"",H120&lt;&gt;"",I120&lt;&gt;"",L120="Sì",ISNUMBER(M120),M120&gt;='Liste e ipotesi'!$B$5,M120&lt;='Liste e ipotesi'!$B$2),"Completo","Da completare"))))</f>
        <v/>
      </c>
      <c r="Q120" s="16">
        <f>IF(A120="","",IF(C120="No","",IF(C120&lt;&gt;"Sì","Selezionare Sì o No",IF(D120="","Inserire data di partenza",IF(AND(ISNUMBER(D120),ISNUMBER(E120),E120&lt;D120),"Controllare le date",IF(AND(ISNUMBER(E120),E120&lt;'Liste e ipotesi'!$B$2),"Viaggio concluso",IF(AND(ISNUMBER(D120),D120&lt;='Liste e ipotesi'!$B$2,OR(E120="",E120&gt;='Liste e ipotesi'!$B$2)),"Ospite già in viaggio",IF(P120="Da completare",IF(AND(ISNUMBER(D120),D120&gt;='Liste e ipotesi'!$B$2,IFERROR(D120-'Liste e ipotesi'!$B$2,999999)&lt;='Liste e ipotesi'!$B$3),"Urgente: completare prima della partenza","Completare i dati"),IF(AND(ISNUMBER(M120),IFERROR('Liste e ipotesi'!$B$2-M120,0)&gt;'Liste e ipotesi'!$B$4),"Riverificare il riferimento","Pronto")))))))))</f>
        <v/>
      </c>
    </row>
    <row r="121" ht="21" customHeight="1">
      <c r="A121" s="7" t="n"/>
      <c r="B121" s="8" t="n"/>
      <c r="C121" s="9" t="n"/>
      <c r="D121" s="23" t="n"/>
      <c r="E121" s="23" t="n"/>
      <c r="F121" s="8" t="n"/>
      <c r="G121" s="9" t="n"/>
      <c r="H121" s="11" t="n"/>
      <c r="I121" s="12" t="n"/>
      <c r="J121" s="9" t="n"/>
      <c r="K121" s="8" t="n"/>
      <c r="L121" s="9" t="n"/>
      <c r="M121" s="23" t="n"/>
      <c r="N121" s="13">
        <f>IF(OR(H121="",I121=""),"",H121&amp;" "&amp;I121)</f>
        <v/>
      </c>
      <c r="O121" s="24">
        <f>IF(OR(A121="",C121&lt;&gt;"Sì",D121=""),"",IFERROR(D121-'Liste e ipotesi'!$B$2,""))</f>
        <v/>
      </c>
      <c r="P121" s="15">
        <f>IF(A121="","",IF(C121="No","Non richiesto",IF(C121&lt;&gt;"Sì","Da completare",IF(AND(B121&lt;&gt;"",ISNUMBER(D121),ISNUMBER(E121),D121&gt;='Liste e ipotesi'!$B$5,D121&lt;='Liste e ipotesi'!$B$6,E121&gt;=D121,E121&lt;='Liste e ipotesi'!$B$6,F121&lt;&gt;"",G121&lt;&gt;"",H121&lt;&gt;"",I121&lt;&gt;"",L121="Sì",ISNUMBER(M121),M121&gt;='Liste e ipotesi'!$B$5,M121&lt;='Liste e ipotesi'!$B$2),"Completo","Da completare"))))</f>
        <v/>
      </c>
      <c r="Q121" s="16">
        <f>IF(A121="","",IF(C121="No","",IF(C121&lt;&gt;"Sì","Selezionare Sì o No",IF(D121="","Inserire data di partenza",IF(AND(ISNUMBER(D121),ISNUMBER(E121),E121&lt;D121),"Controllare le date",IF(AND(ISNUMBER(E121),E121&lt;'Liste e ipotesi'!$B$2),"Viaggio concluso",IF(AND(ISNUMBER(D121),D121&lt;='Liste e ipotesi'!$B$2,OR(E121="",E121&gt;='Liste e ipotesi'!$B$2)),"Ospite già in viaggio",IF(P121="Da completare",IF(AND(ISNUMBER(D121),D121&gt;='Liste e ipotesi'!$B$2,IFERROR(D121-'Liste e ipotesi'!$B$2,999999)&lt;='Liste e ipotesi'!$B$3),"Urgente: completare prima della partenza","Completare i dati"),IF(AND(ISNUMBER(M121),IFERROR('Liste e ipotesi'!$B$2-M121,0)&gt;'Liste e ipotesi'!$B$4),"Riverificare il riferimento","Pronto")))))))))</f>
        <v/>
      </c>
    </row>
    <row r="122" ht="21" customHeight="1">
      <c r="A122" s="7" t="n"/>
      <c r="B122" s="8" t="n"/>
      <c r="C122" s="9" t="n"/>
      <c r="D122" s="23" t="n"/>
      <c r="E122" s="23" t="n"/>
      <c r="F122" s="8" t="n"/>
      <c r="G122" s="9" t="n"/>
      <c r="H122" s="11" t="n"/>
      <c r="I122" s="12" t="n"/>
      <c r="J122" s="9" t="n"/>
      <c r="K122" s="8" t="n"/>
      <c r="L122" s="9" t="n"/>
      <c r="M122" s="23" t="n"/>
      <c r="N122" s="13">
        <f>IF(OR(H122="",I122=""),"",H122&amp;" "&amp;I122)</f>
        <v/>
      </c>
      <c r="O122" s="24">
        <f>IF(OR(A122="",C122&lt;&gt;"Sì",D122=""),"",IFERROR(D122-'Liste e ipotesi'!$B$2,""))</f>
        <v/>
      </c>
      <c r="P122" s="15">
        <f>IF(A122="","",IF(C122="No","Non richiesto",IF(C122&lt;&gt;"Sì","Da completare",IF(AND(B122&lt;&gt;"",ISNUMBER(D122),ISNUMBER(E122),D122&gt;='Liste e ipotesi'!$B$5,D122&lt;='Liste e ipotesi'!$B$6,E122&gt;=D122,E122&lt;='Liste e ipotesi'!$B$6,F122&lt;&gt;"",G122&lt;&gt;"",H122&lt;&gt;"",I122&lt;&gt;"",L122="Sì",ISNUMBER(M122),M122&gt;='Liste e ipotesi'!$B$5,M122&lt;='Liste e ipotesi'!$B$2),"Completo","Da completare"))))</f>
        <v/>
      </c>
      <c r="Q122" s="16">
        <f>IF(A122="","",IF(C122="No","",IF(C122&lt;&gt;"Sì","Selezionare Sì o No",IF(D122="","Inserire data di partenza",IF(AND(ISNUMBER(D122),ISNUMBER(E122),E122&lt;D122),"Controllare le date",IF(AND(ISNUMBER(E122),E122&lt;'Liste e ipotesi'!$B$2),"Viaggio concluso",IF(AND(ISNUMBER(D122),D122&lt;='Liste e ipotesi'!$B$2,OR(E122="",E122&gt;='Liste e ipotesi'!$B$2)),"Ospite già in viaggio",IF(P122="Da completare",IF(AND(ISNUMBER(D122),D122&gt;='Liste e ipotesi'!$B$2,IFERROR(D122-'Liste e ipotesi'!$B$2,999999)&lt;='Liste e ipotesi'!$B$3),"Urgente: completare prima della partenza","Completare i dati"),IF(AND(ISNUMBER(M122),IFERROR('Liste e ipotesi'!$B$2-M122,0)&gt;'Liste e ipotesi'!$B$4),"Riverificare il riferimento","Pronto")))))))))</f>
        <v/>
      </c>
    </row>
    <row r="123" ht="21" customHeight="1">
      <c r="A123" s="7" t="n"/>
      <c r="B123" s="8" t="n"/>
      <c r="C123" s="9" t="n"/>
      <c r="D123" s="23" t="n"/>
      <c r="E123" s="23" t="n"/>
      <c r="F123" s="8" t="n"/>
      <c r="G123" s="9" t="n"/>
      <c r="H123" s="11" t="n"/>
      <c r="I123" s="12" t="n"/>
      <c r="J123" s="9" t="n"/>
      <c r="K123" s="8" t="n"/>
      <c r="L123" s="9" t="n"/>
      <c r="M123" s="23" t="n"/>
      <c r="N123" s="13">
        <f>IF(OR(H123="",I123=""),"",H123&amp;" "&amp;I123)</f>
        <v/>
      </c>
      <c r="O123" s="24">
        <f>IF(OR(A123="",C123&lt;&gt;"Sì",D123=""),"",IFERROR(D123-'Liste e ipotesi'!$B$2,""))</f>
        <v/>
      </c>
      <c r="P123" s="15">
        <f>IF(A123="","",IF(C123="No","Non richiesto",IF(C123&lt;&gt;"Sì","Da completare",IF(AND(B123&lt;&gt;"",ISNUMBER(D123),ISNUMBER(E123),D123&gt;='Liste e ipotesi'!$B$5,D123&lt;='Liste e ipotesi'!$B$6,E123&gt;=D123,E123&lt;='Liste e ipotesi'!$B$6,F123&lt;&gt;"",G123&lt;&gt;"",H123&lt;&gt;"",I123&lt;&gt;"",L123="Sì",ISNUMBER(M123),M123&gt;='Liste e ipotesi'!$B$5,M123&lt;='Liste e ipotesi'!$B$2),"Completo","Da completare"))))</f>
        <v/>
      </c>
      <c r="Q123" s="16">
        <f>IF(A123="","",IF(C123="No","",IF(C123&lt;&gt;"Sì","Selezionare Sì o No",IF(D123="","Inserire data di partenza",IF(AND(ISNUMBER(D123),ISNUMBER(E123),E123&lt;D123),"Controllare le date",IF(AND(ISNUMBER(E123),E123&lt;'Liste e ipotesi'!$B$2),"Viaggio concluso",IF(AND(ISNUMBER(D123),D123&lt;='Liste e ipotesi'!$B$2,OR(E123="",E123&gt;='Liste e ipotesi'!$B$2)),"Ospite già in viaggio",IF(P123="Da completare",IF(AND(ISNUMBER(D123),D123&gt;='Liste e ipotesi'!$B$2,IFERROR(D123-'Liste e ipotesi'!$B$2,999999)&lt;='Liste e ipotesi'!$B$3),"Urgente: completare prima della partenza","Completare i dati"),IF(AND(ISNUMBER(M123),IFERROR('Liste e ipotesi'!$B$2-M123,0)&gt;'Liste e ipotesi'!$B$4),"Riverificare il riferimento","Pronto")))))))))</f>
        <v/>
      </c>
    </row>
    <row r="124" ht="21" customHeight="1">
      <c r="A124" s="7" t="n"/>
      <c r="B124" s="8" t="n"/>
      <c r="C124" s="9" t="n"/>
      <c r="D124" s="23" t="n"/>
      <c r="E124" s="23" t="n"/>
      <c r="F124" s="8" t="n"/>
      <c r="G124" s="9" t="n"/>
      <c r="H124" s="11" t="n"/>
      <c r="I124" s="12" t="n"/>
      <c r="J124" s="9" t="n"/>
      <c r="K124" s="8" t="n"/>
      <c r="L124" s="9" t="n"/>
      <c r="M124" s="23" t="n"/>
      <c r="N124" s="13">
        <f>IF(OR(H124="",I124=""),"",H124&amp;" "&amp;I124)</f>
        <v/>
      </c>
      <c r="O124" s="24">
        <f>IF(OR(A124="",C124&lt;&gt;"Sì",D124=""),"",IFERROR(D124-'Liste e ipotesi'!$B$2,""))</f>
        <v/>
      </c>
      <c r="P124" s="15">
        <f>IF(A124="","",IF(C124="No","Non richiesto",IF(C124&lt;&gt;"Sì","Da completare",IF(AND(B124&lt;&gt;"",ISNUMBER(D124),ISNUMBER(E124),D124&gt;='Liste e ipotesi'!$B$5,D124&lt;='Liste e ipotesi'!$B$6,E124&gt;=D124,E124&lt;='Liste e ipotesi'!$B$6,F124&lt;&gt;"",G124&lt;&gt;"",H124&lt;&gt;"",I124&lt;&gt;"",L124="Sì",ISNUMBER(M124),M124&gt;='Liste e ipotesi'!$B$5,M124&lt;='Liste e ipotesi'!$B$2),"Completo","Da completare"))))</f>
        <v/>
      </c>
      <c r="Q124" s="16">
        <f>IF(A124="","",IF(C124="No","",IF(C124&lt;&gt;"Sì","Selezionare Sì o No",IF(D124="","Inserire data di partenza",IF(AND(ISNUMBER(D124),ISNUMBER(E124),E124&lt;D124),"Controllare le date",IF(AND(ISNUMBER(E124),E124&lt;'Liste e ipotesi'!$B$2),"Viaggio concluso",IF(AND(ISNUMBER(D124),D124&lt;='Liste e ipotesi'!$B$2,OR(E124="",E124&gt;='Liste e ipotesi'!$B$2)),"Ospite già in viaggio",IF(P124="Da completare",IF(AND(ISNUMBER(D124),D124&gt;='Liste e ipotesi'!$B$2,IFERROR(D124-'Liste e ipotesi'!$B$2,999999)&lt;='Liste e ipotesi'!$B$3),"Urgente: completare prima della partenza","Completare i dati"),IF(AND(ISNUMBER(M124),IFERROR('Liste e ipotesi'!$B$2-M124,0)&gt;'Liste e ipotesi'!$B$4),"Riverificare il riferimento","Pronto")))))))))</f>
        <v/>
      </c>
    </row>
    <row r="125" ht="21" customHeight="1">
      <c r="A125" s="7" t="n"/>
      <c r="B125" s="8" t="n"/>
      <c r="C125" s="9" t="n"/>
      <c r="D125" s="23" t="n"/>
      <c r="E125" s="23" t="n"/>
      <c r="F125" s="8" t="n"/>
      <c r="G125" s="9" t="n"/>
      <c r="H125" s="11" t="n"/>
      <c r="I125" s="12" t="n"/>
      <c r="J125" s="9" t="n"/>
      <c r="K125" s="8" t="n"/>
      <c r="L125" s="9" t="n"/>
      <c r="M125" s="23" t="n"/>
      <c r="N125" s="13">
        <f>IF(OR(H125="",I125=""),"",H125&amp;" "&amp;I125)</f>
        <v/>
      </c>
      <c r="O125" s="24">
        <f>IF(OR(A125="",C125&lt;&gt;"Sì",D125=""),"",IFERROR(D125-'Liste e ipotesi'!$B$2,""))</f>
        <v/>
      </c>
      <c r="P125" s="15">
        <f>IF(A125="","",IF(C125="No","Non richiesto",IF(C125&lt;&gt;"Sì","Da completare",IF(AND(B125&lt;&gt;"",ISNUMBER(D125),ISNUMBER(E125),D125&gt;='Liste e ipotesi'!$B$5,D125&lt;='Liste e ipotesi'!$B$6,E125&gt;=D125,E125&lt;='Liste e ipotesi'!$B$6,F125&lt;&gt;"",G125&lt;&gt;"",H125&lt;&gt;"",I125&lt;&gt;"",L125="Sì",ISNUMBER(M125),M125&gt;='Liste e ipotesi'!$B$5,M125&lt;='Liste e ipotesi'!$B$2),"Completo","Da completare"))))</f>
        <v/>
      </c>
      <c r="Q125" s="16">
        <f>IF(A125="","",IF(C125="No","",IF(C125&lt;&gt;"Sì","Selezionare Sì o No",IF(D125="","Inserire data di partenza",IF(AND(ISNUMBER(D125),ISNUMBER(E125),E125&lt;D125),"Controllare le date",IF(AND(ISNUMBER(E125),E125&lt;'Liste e ipotesi'!$B$2),"Viaggio concluso",IF(AND(ISNUMBER(D125),D125&lt;='Liste e ipotesi'!$B$2,OR(E125="",E125&gt;='Liste e ipotesi'!$B$2)),"Ospite già in viaggio",IF(P125="Da completare",IF(AND(ISNUMBER(D125),D125&gt;='Liste e ipotesi'!$B$2,IFERROR(D125-'Liste e ipotesi'!$B$2,999999)&lt;='Liste e ipotesi'!$B$3),"Urgente: completare prima della partenza","Completare i dati"),IF(AND(ISNUMBER(M125),IFERROR('Liste e ipotesi'!$B$2-M125,0)&gt;'Liste e ipotesi'!$B$4),"Riverificare il riferimento","Pronto")))))))))</f>
        <v/>
      </c>
    </row>
    <row r="126" ht="21" customHeight="1">
      <c r="A126" s="7" t="n"/>
      <c r="B126" s="8" t="n"/>
      <c r="C126" s="9" t="n"/>
      <c r="D126" s="23" t="n"/>
      <c r="E126" s="23" t="n"/>
      <c r="F126" s="8" t="n"/>
      <c r="G126" s="9" t="n"/>
      <c r="H126" s="11" t="n"/>
      <c r="I126" s="12" t="n"/>
      <c r="J126" s="9" t="n"/>
      <c r="K126" s="8" t="n"/>
      <c r="L126" s="9" t="n"/>
      <c r="M126" s="23" t="n"/>
      <c r="N126" s="13">
        <f>IF(OR(H126="",I126=""),"",H126&amp;" "&amp;I126)</f>
        <v/>
      </c>
      <c r="O126" s="24">
        <f>IF(OR(A126="",C126&lt;&gt;"Sì",D126=""),"",IFERROR(D126-'Liste e ipotesi'!$B$2,""))</f>
        <v/>
      </c>
      <c r="P126" s="15">
        <f>IF(A126="","",IF(C126="No","Non richiesto",IF(C126&lt;&gt;"Sì","Da completare",IF(AND(B126&lt;&gt;"",ISNUMBER(D126),ISNUMBER(E126),D126&gt;='Liste e ipotesi'!$B$5,D126&lt;='Liste e ipotesi'!$B$6,E126&gt;=D126,E126&lt;='Liste e ipotesi'!$B$6,F126&lt;&gt;"",G126&lt;&gt;"",H126&lt;&gt;"",I126&lt;&gt;"",L126="Sì",ISNUMBER(M126),M126&gt;='Liste e ipotesi'!$B$5,M126&lt;='Liste e ipotesi'!$B$2),"Completo","Da completare"))))</f>
        <v/>
      </c>
      <c r="Q126" s="16">
        <f>IF(A126="","",IF(C126="No","",IF(C126&lt;&gt;"Sì","Selezionare Sì o No",IF(D126="","Inserire data di partenza",IF(AND(ISNUMBER(D126),ISNUMBER(E126),E126&lt;D126),"Controllare le date",IF(AND(ISNUMBER(E126),E126&lt;'Liste e ipotesi'!$B$2),"Viaggio concluso",IF(AND(ISNUMBER(D126),D126&lt;='Liste e ipotesi'!$B$2,OR(E126="",E126&gt;='Liste e ipotesi'!$B$2)),"Ospite già in viaggio",IF(P126="Da completare",IF(AND(ISNUMBER(D126),D126&gt;='Liste e ipotesi'!$B$2,IFERROR(D126-'Liste e ipotesi'!$B$2,999999)&lt;='Liste e ipotesi'!$B$3),"Urgente: completare prima della partenza","Completare i dati"),IF(AND(ISNUMBER(M126),IFERROR('Liste e ipotesi'!$B$2-M126,0)&gt;'Liste e ipotesi'!$B$4),"Riverificare il riferimento","Pronto")))))))))</f>
        <v/>
      </c>
    </row>
    <row r="127" ht="21" customHeight="1">
      <c r="A127" s="7" t="n"/>
      <c r="B127" s="8" t="n"/>
      <c r="C127" s="9" t="n"/>
      <c r="D127" s="23" t="n"/>
      <c r="E127" s="23" t="n"/>
      <c r="F127" s="8" t="n"/>
      <c r="G127" s="9" t="n"/>
      <c r="H127" s="11" t="n"/>
      <c r="I127" s="12" t="n"/>
      <c r="J127" s="9" t="n"/>
      <c r="K127" s="8" t="n"/>
      <c r="L127" s="9" t="n"/>
      <c r="M127" s="23" t="n"/>
      <c r="N127" s="13">
        <f>IF(OR(H127="",I127=""),"",H127&amp;" "&amp;I127)</f>
        <v/>
      </c>
      <c r="O127" s="24">
        <f>IF(OR(A127="",C127&lt;&gt;"Sì",D127=""),"",IFERROR(D127-'Liste e ipotesi'!$B$2,""))</f>
        <v/>
      </c>
      <c r="P127" s="15">
        <f>IF(A127="","",IF(C127="No","Non richiesto",IF(C127&lt;&gt;"Sì","Da completare",IF(AND(B127&lt;&gt;"",ISNUMBER(D127),ISNUMBER(E127),D127&gt;='Liste e ipotesi'!$B$5,D127&lt;='Liste e ipotesi'!$B$6,E127&gt;=D127,E127&lt;='Liste e ipotesi'!$B$6,F127&lt;&gt;"",G127&lt;&gt;"",H127&lt;&gt;"",I127&lt;&gt;"",L127="Sì",ISNUMBER(M127),M127&gt;='Liste e ipotesi'!$B$5,M127&lt;='Liste e ipotesi'!$B$2),"Completo","Da completare"))))</f>
        <v/>
      </c>
      <c r="Q127" s="16">
        <f>IF(A127="","",IF(C127="No","",IF(C127&lt;&gt;"Sì","Selezionare Sì o No",IF(D127="","Inserire data di partenza",IF(AND(ISNUMBER(D127),ISNUMBER(E127),E127&lt;D127),"Controllare le date",IF(AND(ISNUMBER(E127),E127&lt;'Liste e ipotesi'!$B$2),"Viaggio concluso",IF(AND(ISNUMBER(D127),D127&lt;='Liste e ipotesi'!$B$2,OR(E127="",E127&gt;='Liste e ipotesi'!$B$2)),"Ospite già in viaggio",IF(P127="Da completare",IF(AND(ISNUMBER(D127),D127&gt;='Liste e ipotesi'!$B$2,IFERROR(D127-'Liste e ipotesi'!$B$2,999999)&lt;='Liste e ipotesi'!$B$3),"Urgente: completare prima della partenza","Completare i dati"),IF(AND(ISNUMBER(M127),IFERROR('Liste e ipotesi'!$B$2-M127,0)&gt;'Liste e ipotesi'!$B$4),"Riverificare il riferimento","Pronto")))))))))</f>
        <v/>
      </c>
    </row>
    <row r="128" ht="21" customHeight="1">
      <c r="A128" s="7" t="n"/>
      <c r="B128" s="8" t="n"/>
      <c r="C128" s="9" t="n"/>
      <c r="D128" s="23" t="n"/>
      <c r="E128" s="23" t="n"/>
      <c r="F128" s="8" t="n"/>
      <c r="G128" s="9" t="n"/>
      <c r="H128" s="11" t="n"/>
      <c r="I128" s="12" t="n"/>
      <c r="J128" s="9" t="n"/>
      <c r="K128" s="8" t="n"/>
      <c r="L128" s="9" t="n"/>
      <c r="M128" s="23" t="n"/>
      <c r="N128" s="13">
        <f>IF(OR(H128="",I128=""),"",H128&amp;" "&amp;I128)</f>
        <v/>
      </c>
      <c r="O128" s="24">
        <f>IF(OR(A128="",C128&lt;&gt;"Sì",D128=""),"",IFERROR(D128-'Liste e ipotesi'!$B$2,""))</f>
        <v/>
      </c>
      <c r="P128" s="15">
        <f>IF(A128="","",IF(C128="No","Non richiesto",IF(C128&lt;&gt;"Sì","Da completare",IF(AND(B128&lt;&gt;"",ISNUMBER(D128),ISNUMBER(E128),D128&gt;='Liste e ipotesi'!$B$5,D128&lt;='Liste e ipotesi'!$B$6,E128&gt;=D128,E128&lt;='Liste e ipotesi'!$B$6,F128&lt;&gt;"",G128&lt;&gt;"",H128&lt;&gt;"",I128&lt;&gt;"",L128="Sì",ISNUMBER(M128),M128&gt;='Liste e ipotesi'!$B$5,M128&lt;='Liste e ipotesi'!$B$2),"Completo","Da completare"))))</f>
        <v/>
      </c>
      <c r="Q128" s="16">
        <f>IF(A128="","",IF(C128="No","",IF(C128&lt;&gt;"Sì","Selezionare Sì o No",IF(D128="","Inserire data di partenza",IF(AND(ISNUMBER(D128),ISNUMBER(E128),E128&lt;D128),"Controllare le date",IF(AND(ISNUMBER(E128),E128&lt;'Liste e ipotesi'!$B$2),"Viaggio concluso",IF(AND(ISNUMBER(D128),D128&lt;='Liste e ipotesi'!$B$2,OR(E128="",E128&gt;='Liste e ipotesi'!$B$2)),"Ospite già in viaggio",IF(P128="Da completare",IF(AND(ISNUMBER(D128),D128&gt;='Liste e ipotesi'!$B$2,IFERROR(D128-'Liste e ipotesi'!$B$2,999999)&lt;='Liste e ipotesi'!$B$3),"Urgente: completare prima della partenza","Completare i dati"),IF(AND(ISNUMBER(M128),IFERROR('Liste e ipotesi'!$B$2-M128,0)&gt;'Liste e ipotesi'!$B$4),"Riverificare il riferimento","Pronto")))))))))</f>
        <v/>
      </c>
    </row>
    <row r="129" ht="21" customHeight="1">
      <c r="A129" s="7" t="n"/>
      <c r="B129" s="8" t="n"/>
      <c r="C129" s="9" t="n"/>
      <c r="D129" s="23" t="n"/>
      <c r="E129" s="23" t="n"/>
      <c r="F129" s="8" t="n"/>
      <c r="G129" s="9" t="n"/>
      <c r="H129" s="11" t="n"/>
      <c r="I129" s="12" t="n"/>
      <c r="J129" s="9" t="n"/>
      <c r="K129" s="8" t="n"/>
      <c r="L129" s="9" t="n"/>
      <c r="M129" s="23" t="n"/>
      <c r="N129" s="13">
        <f>IF(OR(H129="",I129=""),"",H129&amp;" "&amp;I129)</f>
        <v/>
      </c>
      <c r="O129" s="24">
        <f>IF(OR(A129="",C129&lt;&gt;"Sì",D129=""),"",IFERROR(D129-'Liste e ipotesi'!$B$2,""))</f>
        <v/>
      </c>
      <c r="P129" s="15">
        <f>IF(A129="","",IF(C129="No","Non richiesto",IF(C129&lt;&gt;"Sì","Da completare",IF(AND(B129&lt;&gt;"",ISNUMBER(D129),ISNUMBER(E129),D129&gt;='Liste e ipotesi'!$B$5,D129&lt;='Liste e ipotesi'!$B$6,E129&gt;=D129,E129&lt;='Liste e ipotesi'!$B$6,F129&lt;&gt;"",G129&lt;&gt;"",H129&lt;&gt;"",I129&lt;&gt;"",L129="Sì",ISNUMBER(M129),M129&gt;='Liste e ipotesi'!$B$5,M129&lt;='Liste e ipotesi'!$B$2),"Completo","Da completare"))))</f>
        <v/>
      </c>
      <c r="Q129" s="16">
        <f>IF(A129="","",IF(C129="No","",IF(C129&lt;&gt;"Sì","Selezionare Sì o No",IF(D129="","Inserire data di partenza",IF(AND(ISNUMBER(D129),ISNUMBER(E129),E129&lt;D129),"Controllare le date",IF(AND(ISNUMBER(E129),E129&lt;'Liste e ipotesi'!$B$2),"Viaggio concluso",IF(AND(ISNUMBER(D129),D129&lt;='Liste e ipotesi'!$B$2,OR(E129="",E129&gt;='Liste e ipotesi'!$B$2)),"Ospite già in viaggio",IF(P129="Da completare",IF(AND(ISNUMBER(D129),D129&gt;='Liste e ipotesi'!$B$2,IFERROR(D129-'Liste e ipotesi'!$B$2,999999)&lt;='Liste e ipotesi'!$B$3),"Urgente: completare prima della partenza","Completare i dati"),IF(AND(ISNUMBER(M129),IFERROR('Liste e ipotesi'!$B$2-M129,0)&gt;'Liste e ipotesi'!$B$4),"Riverificare il riferimento","Pronto")))))))))</f>
        <v/>
      </c>
    </row>
    <row r="130" ht="21" customHeight="1">
      <c r="A130" s="7" t="n"/>
      <c r="B130" s="8" t="n"/>
      <c r="C130" s="9" t="n"/>
      <c r="D130" s="23" t="n"/>
      <c r="E130" s="23" t="n"/>
      <c r="F130" s="8" t="n"/>
      <c r="G130" s="9" t="n"/>
      <c r="H130" s="11" t="n"/>
      <c r="I130" s="12" t="n"/>
      <c r="J130" s="9" t="n"/>
      <c r="K130" s="8" t="n"/>
      <c r="L130" s="9" t="n"/>
      <c r="M130" s="23" t="n"/>
      <c r="N130" s="13">
        <f>IF(OR(H130="",I130=""),"",H130&amp;" "&amp;I130)</f>
        <v/>
      </c>
      <c r="O130" s="24">
        <f>IF(OR(A130="",C130&lt;&gt;"Sì",D130=""),"",IFERROR(D130-'Liste e ipotesi'!$B$2,""))</f>
        <v/>
      </c>
      <c r="P130" s="15">
        <f>IF(A130="","",IF(C130="No","Non richiesto",IF(C130&lt;&gt;"Sì","Da completare",IF(AND(B130&lt;&gt;"",ISNUMBER(D130),ISNUMBER(E130),D130&gt;='Liste e ipotesi'!$B$5,D130&lt;='Liste e ipotesi'!$B$6,E130&gt;=D130,E130&lt;='Liste e ipotesi'!$B$6,F130&lt;&gt;"",G130&lt;&gt;"",H130&lt;&gt;"",I130&lt;&gt;"",L130="Sì",ISNUMBER(M130),M130&gt;='Liste e ipotesi'!$B$5,M130&lt;='Liste e ipotesi'!$B$2),"Completo","Da completare"))))</f>
        <v/>
      </c>
      <c r="Q130" s="16">
        <f>IF(A130="","",IF(C130="No","",IF(C130&lt;&gt;"Sì","Selezionare Sì o No",IF(D130="","Inserire data di partenza",IF(AND(ISNUMBER(D130),ISNUMBER(E130),E130&lt;D130),"Controllare le date",IF(AND(ISNUMBER(E130),E130&lt;'Liste e ipotesi'!$B$2),"Viaggio concluso",IF(AND(ISNUMBER(D130),D130&lt;='Liste e ipotesi'!$B$2,OR(E130="",E130&gt;='Liste e ipotesi'!$B$2)),"Ospite già in viaggio",IF(P130="Da completare",IF(AND(ISNUMBER(D130),D130&gt;='Liste e ipotesi'!$B$2,IFERROR(D130-'Liste e ipotesi'!$B$2,999999)&lt;='Liste e ipotesi'!$B$3),"Urgente: completare prima della partenza","Completare i dati"),IF(AND(ISNUMBER(M130),IFERROR('Liste e ipotesi'!$B$2-M130,0)&gt;'Liste e ipotesi'!$B$4),"Riverificare il riferimento","Pronto")))))))))</f>
        <v/>
      </c>
    </row>
    <row r="131" ht="21" customHeight="1">
      <c r="A131" s="7" t="n"/>
      <c r="B131" s="8" t="n"/>
      <c r="C131" s="9" t="n"/>
      <c r="D131" s="23" t="n"/>
      <c r="E131" s="23" t="n"/>
      <c r="F131" s="8" t="n"/>
      <c r="G131" s="9" t="n"/>
      <c r="H131" s="11" t="n"/>
      <c r="I131" s="12" t="n"/>
      <c r="J131" s="9" t="n"/>
      <c r="K131" s="8" t="n"/>
      <c r="L131" s="9" t="n"/>
      <c r="M131" s="23" t="n"/>
      <c r="N131" s="13">
        <f>IF(OR(H131="",I131=""),"",H131&amp;" "&amp;I131)</f>
        <v/>
      </c>
      <c r="O131" s="24">
        <f>IF(OR(A131="",C131&lt;&gt;"Sì",D131=""),"",IFERROR(D131-'Liste e ipotesi'!$B$2,""))</f>
        <v/>
      </c>
      <c r="P131" s="15">
        <f>IF(A131="","",IF(C131="No","Non richiesto",IF(C131&lt;&gt;"Sì","Da completare",IF(AND(B131&lt;&gt;"",ISNUMBER(D131),ISNUMBER(E131),D131&gt;='Liste e ipotesi'!$B$5,D131&lt;='Liste e ipotesi'!$B$6,E131&gt;=D131,E131&lt;='Liste e ipotesi'!$B$6,F131&lt;&gt;"",G131&lt;&gt;"",H131&lt;&gt;"",I131&lt;&gt;"",L131="Sì",ISNUMBER(M131),M131&gt;='Liste e ipotesi'!$B$5,M131&lt;='Liste e ipotesi'!$B$2),"Completo","Da completare"))))</f>
        <v/>
      </c>
      <c r="Q131" s="16">
        <f>IF(A131="","",IF(C131="No","",IF(C131&lt;&gt;"Sì","Selezionare Sì o No",IF(D131="","Inserire data di partenza",IF(AND(ISNUMBER(D131),ISNUMBER(E131),E131&lt;D131),"Controllare le date",IF(AND(ISNUMBER(E131),E131&lt;'Liste e ipotesi'!$B$2),"Viaggio concluso",IF(AND(ISNUMBER(D131),D131&lt;='Liste e ipotesi'!$B$2,OR(E131="",E131&gt;='Liste e ipotesi'!$B$2)),"Ospite già in viaggio",IF(P131="Da completare",IF(AND(ISNUMBER(D131),D131&gt;='Liste e ipotesi'!$B$2,IFERROR(D131-'Liste e ipotesi'!$B$2,999999)&lt;='Liste e ipotesi'!$B$3),"Urgente: completare prima della partenza","Completare i dati"),IF(AND(ISNUMBER(M131),IFERROR('Liste e ipotesi'!$B$2-M131,0)&gt;'Liste e ipotesi'!$B$4),"Riverificare il riferimento","Pronto")))))))))</f>
        <v/>
      </c>
    </row>
    <row r="132" ht="21" customHeight="1">
      <c r="A132" s="7" t="n"/>
      <c r="B132" s="8" t="n"/>
      <c r="C132" s="9" t="n"/>
      <c r="D132" s="23" t="n"/>
      <c r="E132" s="23" t="n"/>
      <c r="F132" s="8" t="n"/>
      <c r="G132" s="9" t="n"/>
      <c r="H132" s="11" t="n"/>
      <c r="I132" s="12" t="n"/>
      <c r="J132" s="9" t="n"/>
      <c r="K132" s="8" t="n"/>
      <c r="L132" s="9" t="n"/>
      <c r="M132" s="23" t="n"/>
      <c r="N132" s="13">
        <f>IF(OR(H132="",I132=""),"",H132&amp;" "&amp;I132)</f>
        <v/>
      </c>
      <c r="O132" s="24">
        <f>IF(OR(A132="",C132&lt;&gt;"Sì",D132=""),"",IFERROR(D132-'Liste e ipotesi'!$B$2,""))</f>
        <v/>
      </c>
      <c r="P132" s="15">
        <f>IF(A132="","",IF(C132="No","Non richiesto",IF(C132&lt;&gt;"Sì","Da completare",IF(AND(B132&lt;&gt;"",ISNUMBER(D132),ISNUMBER(E132),D132&gt;='Liste e ipotesi'!$B$5,D132&lt;='Liste e ipotesi'!$B$6,E132&gt;=D132,E132&lt;='Liste e ipotesi'!$B$6,F132&lt;&gt;"",G132&lt;&gt;"",H132&lt;&gt;"",I132&lt;&gt;"",L132="Sì",ISNUMBER(M132),M132&gt;='Liste e ipotesi'!$B$5,M132&lt;='Liste e ipotesi'!$B$2),"Completo","Da completare"))))</f>
        <v/>
      </c>
      <c r="Q132" s="16">
        <f>IF(A132="","",IF(C132="No","",IF(C132&lt;&gt;"Sì","Selezionare Sì o No",IF(D132="","Inserire data di partenza",IF(AND(ISNUMBER(D132),ISNUMBER(E132),E132&lt;D132),"Controllare le date",IF(AND(ISNUMBER(E132),E132&lt;'Liste e ipotesi'!$B$2),"Viaggio concluso",IF(AND(ISNUMBER(D132),D132&lt;='Liste e ipotesi'!$B$2,OR(E132="",E132&gt;='Liste e ipotesi'!$B$2)),"Ospite già in viaggio",IF(P132="Da completare",IF(AND(ISNUMBER(D132),D132&gt;='Liste e ipotesi'!$B$2,IFERROR(D132-'Liste e ipotesi'!$B$2,999999)&lt;='Liste e ipotesi'!$B$3),"Urgente: completare prima della partenza","Completare i dati"),IF(AND(ISNUMBER(M132),IFERROR('Liste e ipotesi'!$B$2-M132,0)&gt;'Liste e ipotesi'!$B$4),"Riverificare il riferimento","Pronto")))))))))</f>
        <v/>
      </c>
    </row>
    <row r="133" ht="21" customHeight="1">
      <c r="A133" s="7" t="n"/>
      <c r="B133" s="8" t="n"/>
      <c r="C133" s="9" t="n"/>
      <c r="D133" s="23" t="n"/>
      <c r="E133" s="23" t="n"/>
      <c r="F133" s="8" t="n"/>
      <c r="G133" s="9" t="n"/>
      <c r="H133" s="11" t="n"/>
      <c r="I133" s="12" t="n"/>
      <c r="J133" s="9" t="n"/>
      <c r="K133" s="8" t="n"/>
      <c r="L133" s="9" t="n"/>
      <c r="M133" s="23" t="n"/>
      <c r="N133" s="13">
        <f>IF(OR(H133="",I133=""),"",H133&amp;" "&amp;I133)</f>
        <v/>
      </c>
      <c r="O133" s="24">
        <f>IF(OR(A133="",C133&lt;&gt;"Sì",D133=""),"",IFERROR(D133-'Liste e ipotesi'!$B$2,""))</f>
        <v/>
      </c>
      <c r="P133" s="15">
        <f>IF(A133="","",IF(C133="No","Non richiesto",IF(C133&lt;&gt;"Sì","Da completare",IF(AND(B133&lt;&gt;"",ISNUMBER(D133),ISNUMBER(E133),D133&gt;='Liste e ipotesi'!$B$5,D133&lt;='Liste e ipotesi'!$B$6,E133&gt;=D133,E133&lt;='Liste e ipotesi'!$B$6,F133&lt;&gt;"",G133&lt;&gt;"",H133&lt;&gt;"",I133&lt;&gt;"",L133="Sì",ISNUMBER(M133),M133&gt;='Liste e ipotesi'!$B$5,M133&lt;='Liste e ipotesi'!$B$2),"Completo","Da completare"))))</f>
        <v/>
      </c>
      <c r="Q133" s="16">
        <f>IF(A133="","",IF(C133="No","",IF(C133&lt;&gt;"Sì","Selezionare Sì o No",IF(D133="","Inserire data di partenza",IF(AND(ISNUMBER(D133),ISNUMBER(E133),E133&lt;D133),"Controllare le date",IF(AND(ISNUMBER(E133),E133&lt;'Liste e ipotesi'!$B$2),"Viaggio concluso",IF(AND(ISNUMBER(D133),D133&lt;='Liste e ipotesi'!$B$2,OR(E133="",E133&gt;='Liste e ipotesi'!$B$2)),"Ospite già in viaggio",IF(P133="Da completare",IF(AND(ISNUMBER(D133),D133&gt;='Liste e ipotesi'!$B$2,IFERROR(D133-'Liste e ipotesi'!$B$2,999999)&lt;='Liste e ipotesi'!$B$3),"Urgente: completare prima della partenza","Completare i dati"),IF(AND(ISNUMBER(M133),IFERROR('Liste e ipotesi'!$B$2-M133,0)&gt;'Liste e ipotesi'!$B$4),"Riverificare il riferimento","Pronto")))))))))</f>
        <v/>
      </c>
    </row>
    <row r="134" ht="21" customHeight="1">
      <c r="A134" s="7" t="n"/>
      <c r="B134" s="8" t="n"/>
      <c r="C134" s="9" t="n"/>
      <c r="D134" s="23" t="n"/>
      <c r="E134" s="23" t="n"/>
      <c r="F134" s="8" t="n"/>
      <c r="G134" s="9" t="n"/>
      <c r="H134" s="11" t="n"/>
      <c r="I134" s="12" t="n"/>
      <c r="J134" s="9" t="n"/>
      <c r="K134" s="8" t="n"/>
      <c r="L134" s="9" t="n"/>
      <c r="M134" s="23" t="n"/>
      <c r="N134" s="13">
        <f>IF(OR(H134="",I134=""),"",H134&amp;" "&amp;I134)</f>
        <v/>
      </c>
      <c r="O134" s="24">
        <f>IF(OR(A134="",C134&lt;&gt;"Sì",D134=""),"",IFERROR(D134-'Liste e ipotesi'!$B$2,""))</f>
        <v/>
      </c>
      <c r="P134" s="15">
        <f>IF(A134="","",IF(C134="No","Non richiesto",IF(C134&lt;&gt;"Sì","Da completare",IF(AND(B134&lt;&gt;"",ISNUMBER(D134),ISNUMBER(E134),D134&gt;='Liste e ipotesi'!$B$5,D134&lt;='Liste e ipotesi'!$B$6,E134&gt;=D134,E134&lt;='Liste e ipotesi'!$B$6,F134&lt;&gt;"",G134&lt;&gt;"",H134&lt;&gt;"",I134&lt;&gt;"",L134="Sì",ISNUMBER(M134),M134&gt;='Liste e ipotesi'!$B$5,M134&lt;='Liste e ipotesi'!$B$2),"Completo","Da completare"))))</f>
        <v/>
      </c>
      <c r="Q134" s="16">
        <f>IF(A134="","",IF(C134="No","",IF(C134&lt;&gt;"Sì","Selezionare Sì o No",IF(D134="","Inserire data di partenza",IF(AND(ISNUMBER(D134),ISNUMBER(E134),E134&lt;D134),"Controllare le date",IF(AND(ISNUMBER(E134),E134&lt;'Liste e ipotesi'!$B$2),"Viaggio concluso",IF(AND(ISNUMBER(D134),D134&lt;='Liste e ipotesi'!$B$2,OR(E134="",E134&gt;='Liste e ipotesi'!$B$2)),"Ospite già in viaggio",IF(P134="Da completare",IF(AND(ISNUMBER(D134),D134&gt;='Liste e ipotesi'!$B$2,IFERROR(D134-'Liste e ipotesi'!$B$2,999999)&lt;='Liste e ipotesi'!$B$3),"Urgente: completare prima della partenza","Completare i dati"),IF(AND(ISNUMBER(M134),IFERROR('Liste e ipotesi'!$B$2-M134,0)&gt;'Liste e ipotesi'!$B$4),"Riverificare il riferimento","Pronto")))))))))</f>
        <v/>
      </c>
    </row>
    <row r="135" ht="21" customHeight="1">
      <c r="A135" s="7" t="n"/>
      <c r="B135" s="8" t="n"/>
      <c r="C135" s="9" t="n"/>
      <c r="D135" s="23" t="n"/>
      <c r="E135" s="23" t="n"/>
      <c r="F135" s="8" t="n"/>
      <c r="G135" s="9" t="n"/>
      <c r="H135" s="11" t="n"/>
      <c r="I135" s="12" t="n"/>
      <c r="J135" s="9" t="n"/>
      <c r="K135" s="8" t="n"/>
      <c r="L135" s="9" t="n"/>
      <c r="M135" s="23" t="n"/>
      <c r="N135" s="13">
        <f>IF(OR(H135="",I135=""),"",H135&amp;" "&amp;I135)</f>
        <v/>
      </c>
      <c r="O135" s="24">
        <f>IF(OR(A135="",C135&lt;&gt;"Sì",D135=""),"",IFERROR(D135-'Liste e ipotesi'!$B$2,""))</f>
        <v/>
      </c>
      <c r="P135" s="15">
        <f>IF(A135="","",IF(C135="No","Non richiesto",IF(C135&lt;&gt;"Sì","Da completare",IF(AND(B135&lt;&gt;"",ISNUMBER(D135),ISNUMBER(E135),D135&gt;='Liste e ipotesi'!$B$5,D135&lt;='Liste e ipotesi'!$B$6,E135&gt;=D135,E135&lt;='Liste e ipotesi'!$B$6,F135&lt;&gt;"",G135&lt;&gt;"",H135&lt;&gt;"",I135&lt;&gt;"",L135="Sì",ISNUMBER(M135),M135&gt;='Liste e ipotesi'!$B$5,M135&lt;='Liste e ipotesi'!$B$2),"Completo","Da completare"))))</f>
        <v/>
      </c>
      <c r="Q135" s="16">
        <f>IF(A135="","",IF(C135="No","",IF(C135&lt;&gt;"Sì","Selezionare Sì o No",IF(D135="","Inserire data di partenza",IF(AND(ISNUMBER(D135),ISNUMBER(E135),E135&lt;D135),"Controllare le date",IF(AND(ISNUMBER(E135),E135&lt;'Liste e ipotesi'!$B$2),"Viaggio concluso",IF(AND(ISNUMBER(D135),D135&lt;='Liste e ipotesi'!$B$2,OR(E135="",E135&gt;='Liste e ipotesi'!$B$2)),"Ospite già in viaggio",IF(P135="Da completare",IF(AND(ISNUMBER(D135),D135&gt;='Liste e ipotesi'!$B$2,IFERROR(D135-'Liste e ipotesi'!$B$2,999999)&lt;='Liste e ipotesi'!$B$3),"Urgente: completare prima della partenza","Completare i dati"),IF(AND(ISNUMBER(M135),IFERROR('Liste e ipotesi'!$B$2-M135,0)&gt;'Liste e ipotesi'!$B$4),"Riverificare il riferimento","Pronto")))))))))</f>
        <v/>
      </c>
    </row>
    <row r="136" ht="21" customHeight="1">
      <c r="A136" s="7" t="n"/>
      <c r="B136" s="8" t="n"/>
      <c r="C136" s="9" t="n"/>
      <c r="D136" s="23" t="n"/>
      <c r="E136" s="23" t="n"/>
      <c r="F136" s="8" t="n"/>
      <c r="G136" s="9" t="n"/>
      <c r="H136" s="11" t="n"/>
      <c r="I136" s="12" t="n"/>
      <c r="J136" s="9" t="n"/>
      <c r="K136" s="8" t="n"/>
      <c r="L136" s="9" t="n"/>
      <c r="M136" s="23" t="n"/>
      <c r="N136" s="13">
        <f>IF(OR(H136="",I136=""),"",H136&amp;" "&amp;I136)</f>
        <v/>
      </c>
      <c r="O136" s="24">
        <f>IF(OR(A136="",C136&lt;&gt;"Sì",D136=""),"",IFERROR(D136-'Liste e ipotesi'!$B$2,""))</f>
        <v/>
      </c>
      <c r="P136" s="15">
        <f>IF(A136="","",IF(C136="No","Non richiesto",IF(C136&lt;&gt;"Sì","Da completare",IF(AND(B136&lt;&gt;"",ISNUMBER(D136),ISNUMBER(E136),D136&gt;='Liste e ipotesi'!$B$5,D136&lt;='Liste e ipotesi'!$B$6,E136&gt;=D136,E136&lt;='Liste e ipotesi'!$B$6,F136&lt;&gt;"",G136&lt;&gt;"",H136&lt;&gt;"",I136&lt;&gt;"",L136="Sì",ISNUMBER(M136),M136&gt;='Liste e ipotesi'!$B$5,M136&lt;='Liste e ipotesi'!$B$2),"Completo","Da completare"))))</f>
        <v/>
      </c>
      <c r="Q136" s="16">
        <f>IF(A136="","",IF(C136="No","",IF(C136&lt;&gt;"Sì","Selezionare Sì o No",IF(D136="","Inserire data di partenza",IF(AND(ISNUMBER(D136),ISNUMBER(E136),E136&lt;D136),"Controllare le date",IF(AND(ISNUMBER(E136),E136&lt;'Liste e ipotesi'!$B$2),"Viaggio concluso",IF(AND(ISNUMBER(D136),D136&lt;='Liste e ipotesi'!$B$2,OR(E136="",E136&gt;='Liste e ipotesi'!$B$2)),"Ospite già in viaggio",IF(P136="Da completare",IF(AND(ISNUMBER(D136),D136&gt;='Liste e ipotesi'!$B$2,IFERROR(D136-'Liste e ipotesi'!$B$2,999999)&lt;='Liste e ipotesi'!$B$3),"Urgente: completare prima della partenza","Completare i dati"),IF(AND(ISNUMBER(M136),IFERROR('Liste e ipotesi'!$B$2-M136,0)&gt;'Liste e ipotesi'!$B$4),"Riverificare il riferimento","Pronto")))))))))</f>
        <v/>
      </c>
    </row>
    <row r="137" ht="21" customHeight="1">
      <c r="A137" s="7" t="n"/>
      <c r="B137" s="8" t="n"/>
      <c r="C137" s="9" t="n"/>
      <c r="D137" s="23" t="n"/>
      <c r="E137" s="23" t="n"/>
      <c r="F137" s="8" t="n"/>
      <c r="G137" s="9" t="n"/>
      <c r="H137" s="11" t="n"/>
      <c r="I137" s="12" t="n"/>
      <c r="J137" s="9" t="n"/>
      <c r="K137" s="8" t="n"/>
      <c r="L137" s="9" t="n"/>
      <c r="M137" s="23" t="n"/>
      <c r="N137" s="13">
        <f>IF(OR(H137="",I137=""),"",H137&amp;" "&amp;I137)</f>
        <v/>
      </c>
      <c r="O137" s="24">
        <f>IF(OR(A137="",C137&lt;&gt;"Sì",D137=""),"",IFERROR(D137-'Liste e ipotesi'!$B$2,""))</f>
        <v/>
      </c>
      <c r="P137" s="15">
        <f>IF(A137="","",IF(C137="No","Non richiesto",IF(C137&lt;&gt;"Sì","Da completare",IF(AND(B137&lt;&gt;"",ISNUMBER(D137),ISNUMBER(E137),D137&gt;='Liste e ipotesi'!$B$5,D137&lt;='Liste e ipotesi'!$B$6,E137&gt;=D137,E137&lt;='Liste e ipotesi'!$B$6,F137&lt;&gt;"",G137&lt;&gt;"",H137&lt;&gt;"",I137&lt;&gt;"",L137="Sì",ISNUMBER(M137),M137&gt;='Liste e ipotesi'!$B$5,M137&lt;='Liste e ipotesi'!$B$2),"Completo","Da completare"))))</f>
        <v/>
      </c>
      <c r="Q137" s="16">
        <f>IF(A137="","",IF(C137="No","",IF(C137&lt;&gt;"Sì","Selezionare Sì o No",IF(D137="","Inserire data di partenza",IF(AND(ISNUMBER(D137),ISNUMBER(E137),E137&lt;D137),"Controllare le date",IF(AND(ISNUMBER(E137),E137&lt;'Liste e ipotesi'!$B$2),"Viaggio concluso",IF(AND(ISNUMBER(D137),D137&lt;='Liste e ipotesi'!$B$2,OR(E137="",E137&gt;='Liste e ipotesi'!$B$2)),"Ospite già in viaggio",IF(P137="Da completare",IF(AND(ISNUMBER(D137),D137&gt;='Liste e ipotesi'!$B$2,IFERROR(D137-'Liste e ipotesi'!$B$2,999999)&lt;='Liste e ipotesi'!$B$3),"Urgente: completare prima della partenza","Completare i dati"),IF(AND(ISNUMBER(M137),IFERROR('Liste e ipotesi'!$B$2-M137,0)&gt;'Liste e ipotesi'!$B$4),"Riverificare il riferimento","Pronto")))))))))</f>
        <v/>
      </c>
    </row>
    <row r="138" ht="21" customHeight="1">
      <c r="A138" s="7" t="n"/>
      <c r="B138" s="8" t="n"/>
      <c r="C138" s="9" t="n"/>
      <c r="D138" s="23" t="n"/>
      <c r="E138" s="23" t="n"/>
      <c r="F138" s="8" t="n"/>
      <c r="G138" s="9" t="n"/>
      <c r="H138" s="11" t="n"/>
      <c r="I138" s="12" t="n"/>
      <c r="J138" s="9" t="n"/>
      <c r="K138" s="8" t="n"/>
      <c r="L138" s="9" t="n"/>
      <c r="M138" s="23" t="n"/>
      <c r="N138" s="13">
        <f>IF(OR(H138="",I138=""),"",H138&amp;" "&amp;I138)</f>
        <v/>
      </c>
      <c r="O138" s="24">
        <f>IF(OR(A138="",C138&lt;&gt;"Sì",D138=""),"",IFERROR(D138-'Liste e ipotesi'!$B$2,""))</f>
        <v/>
      </c>
      <c r="P138" s="15">
        <f>IF(A138="","",IF(C138="No","Non richiesto",IF(C138&lt;&gt;"Sì","Da completare",IF(AND(B138&lt;&gt;"",ISNUMBER(D138),ISNUMBER(E138),D138&gt;='Liste e ipotesi'!$B$5,D138&lt;='Liste e ipotesi'!$B$6,E138&gt;=D138,E138&lt;='Liste e ipotesi'!$B$6,F138&lt;&gt;"",G138&lt;&gt;"",H138&lt;&gt;"",I138&lt;&gt;"",L138="Sì",ISNUMBER(M138),M138&gt;='Liste e ipotesi'!$B$5,M138&lt;='Liste e ipotesi'!$B$2),"Completo","Da completare"))))</f>
        <v/>
      </c>
      <c r="Q138" s="16">
        <f>IF(A138="","",IF(C138="No","",IF(C138&lt;&gt;"Sì","Selezionare Sì o No",IF(D138="","Inserire data di partenza",IF(AND(ISNUMBER(D138),ISNUMBER(E138),E138&lt;D138),"Controllare le date",IF(AND(ISNUMBER(E138),E138&lt;'Liste e ipotesi'!$B$2),"Viaggio concluso",IF(AND(ISNUMBER(D138),D138&lt;='Liste e ipotesi'!$B$2,OR(E138="",E138&gt;='Liste e ipotesi'!$B$2)),"Ospite già in viaggio",IF(P138="Da completare",IF(AND(ISNUMBER(D138),D138&gt;='Liste e ipotesi'!$B$2,IFERROR(D138-'Liste e ipotesi'!$B$2,999999)&lt;='Liste e ipotesi'!$B$3),"Urgente: completare prima della partenza","Completare i dati"),IF(AND(ISNUMBER(M138),IFERROR('Liste e ipotesi'!$B$2-M138,0)&gt;'Liste e ipotesi'!$B$4),"Riverificare il riferimento","Pronto")))))))))</f>
        <v/>
      </c>
    </row>
    <row r="139" ht="21" customHeight="1">
      <c r="A139" s="7" t="n"/>
      <c r="B139" s="8" t="n"/>
      <c r="C139" s="9" t="n"/>
      <c r="D139" s="23" t="n"/>
      <c r="E139" s="23" t="n"/>
      <c r="F139" s="8" t="n"/>
      <c r="G139" s="9" t="n"/>
      <c r="H139" s="11" t="n"/>
      <c r="I139" s="12" t="n"/>
      <c r="J139" s="9" t="n"/>
      <c r="K139" s="8" t="n"/>
      <c r="L139" s="9" t="n"/>
      <c r="M139" s="23" t="n"/>
      <c r="N139" s="13">
        <f>IF(OR(H139="",I139=""),"",H139&amp;" "&amp;I139)</f>
        <v/>
      </c>
      <c r="O139" s="24">
        <f>IF(OR(A139="",C139&lt;&gt;"Sì",D139=""),"",IFERROR(D139-'Liste e ipotesi'!$B$2,""))</f>
        <v/>
      </c>
      <c r="P139" s="15">
        <f>IF(A139="","",IF(C139="No","Non richiesto",IF(C139&lt;&gt;"Sì","Da completare",IF(AND(B139&lt;&gt;"",ISNUMBER(D139),ISNUMBER(E139),D139&gt;='Liste e ipotesi'!$B$5,D139&lt;='Liste e ipotesi'!$B$6,E139&gt;=D139,E139&lt;='Liste e ipotesi'!$B$6,F139&lt;&gt;"",G139&lt;&gt;"",H139&lt;&gt;"",I139&lt;&gt;"",L139="Sì",ISNUMBER(M139),M139&gt;='Liste e ipotesi'!$B$5,M139&lt;='Liste e ipotesi'!$B$2),"Completo","Da completare"))))</f>
        <v/>
      </c>
      <c r="Q139" s="16">
        <f>IF(A139="","",IF(C139="No","",IF(C139&lt;&gt;"Sì","Selezionare Sì o No",IF(D139="","Inserire data di partenza",IF(AND(ISNUMBER(D139),ISNUMBER(E139),E139&lt;D139),"Controllare le date",IF(AND(ISNUMBER(E139),E139&lt;'Liste e ipotesi'!$B$2),"Viaggio concluso",IF(AND(ISNUMBER(D139),D139&lt;='Liste e ipotesi'!$B$2,OR(E139="",E139&gt;='Liste e ipotesi'!$B$2)),"Ospite già in viaggio",IF(P139="Da completare",IF(AND(ISNUMBER(D139),D139&gt;='Liste e ipotesi'!$B$2,IFERROR(D139-'Liste e ipotesi'!$B$2,999999)&lt;='Liste e ipotesi'!$B$3),"Urgente: completare prima della partenza","Completare i dati"),IF(AND(ISNUMBER(M139),IFERROR('Liste e ipotesi'!$B$2-M139,0)&gt;'Liste e ipotesi'!$B$4),"Riverificare il riferimento","Pronto")))))))))</f>
        <v/>
      </c>
    </row>
    <row r="140" ht="21" customHeight="1">
      <c r="A140" s="7" t="n"/>
      <c r="B140" s="8" t="n"/>
      <c r="C140" s="9" t="n"/>
      <c r="D140" s="23" t="n"/>
      <c r="E140" s="23" t="n"/>
      <c r="F140" s="8" t="n"/>
      <c r="G140" s="9" t="n"/>
      <c r="H140" s="11" t="n"/>
      <c r="I140" s="12" t="n"/>
      <c r="J140" s="9" t="n"/>
      <c r="K140" s="8" t="n"/>
      <c r="L140" s="9" t="n"/>
      <c r="M140" s="23" t="n"/>
      <c r="N140" s="13">
        <f>IF(OR(H140="",I140=""),"",H140&amp;" "&amp;I140)</f>
        <v/>
      </c>
      <c r="O140" s="24">
        <f>IF(OR(A140="",C140&lt;&gt;"Sì",D140=""),"",IFERROR(D140-'Liste e ipotesi'!$B$2,""))</f>
        <v/>
      </c>
      <c r="P140" s="15">
        <f>IF(A140="","",IF(C140="No","Non richiesto",IF(C140&lt;&gt;"Sì","Da completare",IF(AND(B140&lt;&gt;"",ISNUMBER(D140),ISNUMBER(E140),D140&gt;='Liste e ipotesi'!$B$5,D140&lt;='Liste e ipotesi'!$B$6,E140&gt;=D140,E140&lt;='Liste e ipotesi'!$B$6,F140&lt;&gt;"",G140&lt;&gt;"",H140&lt;&gt;"",I140&lt;&gt;"",L140="Sì",ISNUMBER(M140),M140&gt;='Liste e ipotesi'!$B$5,M140&lt;='Liste e ipotesi'!$B$2),"Completo","Da completare"))))</f>
        <v/>
      </c>
      <c r="Q140" s="16">
        <f>IF(A140="","",IF(C140="No","",IF(C140&lt;&gt;"Sì","Selezionare Sì o No",IF(D140="","Inserire data di partenza",IF(AND(ISNUMBER(D140),ISNUMBER(E140),E140&lt;D140),"Controllare le date",IF(AND(ISNUMBER(E140),E140&lt;'Liste e ipotesi'!$B$2),"Viaggio concluso",IF(AND(ISNUMBER(D140),D140&lt;='Liste e ipotesi'!$B$2,OR(E140="",E140&gt;='Liste e ipotesi'!$B$2)),"Ospite già in viaggio",IF(P140="Da completare",IF(AND(ISNUMBER(D140),D140&gt;='Liste e ipotesi'!$B$2,IFERROR(D140-'Liste e ipotesi'!$B$2,999999)&lt;='Liste e ipotesi'!$B$3),"Urgente: completare prima della partenza","Completare i dati"),IF(AND(ISNUMBER(M140),IFERROR('Liste e ipotesi'!$B$2-M140,0)&gt;'Liste e ipotesi'!$B$4),"Riverificare il riferimento","Pronto")))))))))</f>
        <v/>
      </c>
    </row>
    <row r="141" ht="21" customHeight="1">
      <c r="A141" s="7" t="n"/>
      <c r="B141" s="8" t="n"/>
      <c r="C141" s="9" t="n"/>
      <c r="D141" s="23" t="n"/>
      <c r="E141" s="23" t="n"/>
      <c r="F141" s="8" t="n"/>
      <c r="G141" s="9" t="n"/>
      <c r="H141" s="11" t="n"/>
      <c r="I141" s="12" t="n"/>
      <c r="J141" s="9" t="n"/>
      <c r="K141" s="8" t="n"/>
      <c r="L141" s="9" t="n"/>
      <c r="M141" s="23" t="n"/>
      <c r="N141" s="13">
        <f>IF(OR(H141="",I141=""),"",H141&amp;" "&amp;I141)</f>
        <v/>
      </c>
      <c r="O141" s="24">
        <f>IF(OR(A141="",C141&lt;&gt;"Sì",D141=""),"",IFERROR(D141-'Liste e ipotesi'!$B$2,""))</f>
        <v/>
      </c>
      <c r="P141" s="15">
        <f>IF(A141="","",IF(C141="No","Non richiesto",IF(C141&lt;&gt;"Sì","Da completare",IF(AND(B141&lt;&gt;"",ISNUMBER(D141),ISNUMBER(E141),D141&gt;='Liste e ipotesi'!$B$5,D141&lt;='Liste e ipotesi'!$B$6,E141&gt;=D141,E141&lt;='Liste e ipotesi'!$B$6,F141&lt;&gt;"",G141&lt;&gt;"",H141&lt;&gt;"",I141&lt;&gt;"",L141="Sì",ISNUMBER(M141),M141&gt;='Liste e ipotesi'!$B$5,M141&lt;='Liste e ipotesi'!$B$2),"Completo","Da completare"))))</f>
        <v/>
      </c>
      <c r="Q141" s="16">
        <f>IF(A141="","",IF(C141="No","",IF(C141&lt;&gt;"Sì","Selezionare Sì o No",IF(D141="","Inserire data di partenza",IF(AND(ISNUMBER(D141),ISNUMBER(E141),E141&lt;D141),"Controllare le date",IF(AND(ISNUMBER(E141),E141&lt;'Liste e ipotesi'!$B$2),"Viaggio concluso",IF(AND(ISNUMBER(D141),D141&lt;='Liste e ipotesi'!$B$2,OR(E141="",E141&gt;='Liste e ipotesi'!$B$2)),"Ospite già in viaggio",IF(P141="Da completare",IF(AND(ISNUMBER(D141),D141&gt;='Liste e ipotesi'!$B$2,IFERROR(D141-'Liste e ipotesi'!$B$2,999999)&lt;='Liste e ipotesi'!$B$3),"Urgente: completare prima della partenza","Completare i dati"),IF(AND(ISNUMBER(M141),IFERROR('Liste e ipotesi'!$B$2-M141,0)&gt;'Liste e ipotesi'!$B$4),"Riverificare il riferimento","Pronto")))))))))</f>
        <v/>
      </c>
    </row>
    <row r="142" ht="21" customHeight="1">
      <c r="A142" s="7" t="n"/>
      <c r="B142" s="8" t="n"/>
      <c r="C142" s="9" t="n"/>
      <c r="D142" s="23" t="n"/>
      <c r="E142" s="23" t="n"/>
      <c r="F142" s="8" t="n"/>
      <c r="G142" s="9" t="n"/>
      <c r="H142" s="11" t="n"/>
      <c r="I142" s="12" t="n"/>
      <c r="J142" s="9" t="n"/>
      <c r="K142" s="8" t="n"/>
      <c r="L142" s="9" t="n"/>
      <c r="M142" s="23" t="n"/>
      <c r="N142" s="13">
        <f>IF(OR(H142="",I142=""),"",H142&amp;" "&amp;I142)</f>
        <v/>
      </c>
      <c r="O142" s="24">
        <f>IF(OR(A142="",C142&lt;&gt;"Sì",D142=""),"",IFERROR(D142-'Liste e ipotesi'!$B$2,""))</f>
        <v/>
      </c>
      <c r="P142" s="15">
        <f>IF(A142="","",IF(C142="No","Non richiesto",IF(C142&lt;&gt;"Sì","Da completare",IF(AND(B142&lt;&gt;"",ISNUMBER(D142),ISNUMBER(E142),D142&gt;='Liste e ipotesi'!$B$5,D142&lt;='Liste e ipotesi'!$B$6,E142&gt;=D142,E142&lt;='Liste e ipotesi'!$B$6,F142&lt;&gt;"",G142&lt;&gt;"",H142&lt;&gt;"",I142&lt;&gt;"",L142="Sì",ISNUMBER(M142),M142&gt;='Liste e ipotesi'!$B$5,M142&lt;='Liste e ipotesi'!$B$2),"Completo","Da completare"))))</f>
        <v/>
      </c>
      <c r="Q142" s="16">
        <f>IF(A142="","",IF(C142="No","",IF(C142&lt;&gt;"Sì","Selezionare Sì o No",IF(D142="","Inserire data di partenza",IF(AND(ISNUMBER(D142),ISNUMBER(E142),E142&lt;D142),"Controllare le date",IF(AND(ISNUMBER(E142),E142&lt;'Liste e ipotesi'!$B$2),"Viaggio concluso",IF(AND(ISNUMBER(D142),D142&lt;='Liste e ipotesi'!$B$2,OR(E142="",E142&gt;='Liste e ipotesi'!$B$2)),"Ospite già in viaggio",IF(P142="Da completare",IF(AND(ISNUMBER(D142),D142&gt;='Liste e ipotesi'!$B$2,IFERROR(D142-'Liste e ipotesi'!$B$2,999999)&lt;='Liste e ipotesi'!$B$3),"Urgente: completare prima della partenza","Completare i dati"),IF(AND(ISNUMBER(M142),IFERROR('Liste e ipotesi'!$B$2-M142,0)&gt;'Liste e ipotesi'!$B$4),"Riverificare il riferimento","Pronto")))))))))</f>
        <v/>
      </c>
    </row>
    <row r="143" ht="21" customHeight="1">
      <c r="A143" s="7" t="n"/>
      <c r="B143" s="8" t="n"/>
      <c r="C143" s="9" t="n"/>
      <c r="D143" s="23" t="n"/>
      <c r="E143" s="23" t="n"/>
      <c r="F143" s="8" t="n"/>
      <c r="G143" s="9" t="n"/>
      <c r="H143" s="11" t="n"/>
      <c r="I143" s="12" t="n"/>
      <c r="J143" s="9" t="n"/>
      <c r="K143" s="8" t="n"/>
      <c r="L143" s="9" t="n"/>
      <c r="M143" s="23" t="n"/>
      <c r="N143" s="13">
        <f>IF(OR(H143="",I143=""),"",H143&amp;" "&amp;I143)</f>
        <v/>
      </c>
      <c r="O143" s="24">
        <f>IF(OR(A143="",C143&lt;&gt;"Sì",D143=""),"",IFERROR(D143-'Liste e ipotesi'!$B$2,""))</f>
        <v/>
      </c>
      <c r="P143" s="15">
        <f>IF(A143="","",IF(C143="No","Non richiesto",IF(C143&lt;&gt;"Sì","Da completare",IF(AND(B143&lt;&gt;"",ISNUMBER(D143),ISNUMBER(E143),D143&gt;='Liste e ipotesi'!$B$5,D143&lt;='Liste e ipotesi'!$B$6,E143&gt;=D143,E143&lt;='Liste e ipotesi'!$B$6,F143&lt;&gt;"",G143&lt;&gt;"",H143&lt;&gt;"",I143&lt;&gt;"",L143="Sì",ISNUMBER(M143),M143&gt;='Liste e ipotesi'!$B$5,M143&lt;='Liste e ipotesi'!$B$2),"Completo","Da completare"))))</f>
        <v/>
      </c>
      <c r="Q143" s="16">
        <f>IF(A143="","",IF(C143="No","",IF(C143&lt;&gt;"Sì","Selezionare Sì o No",IF(D143="","Inserire data di partenza",IF(AND(ISNUMBER(D143),ISNUMBER(E143),E143&lt;D143),"Controllare le date",IF(AND(ISNUMBER(E143),E143&lt;'Liste e ipotesi'!$B$2),"Viaggio concluso",IF(AND(ISNUMBER(D143),D143&lt;='Liste e ipotesi'!$B$2,OR(E143="",E143&gt;='Liste e ipotesi'!$B$2)),"Ospite già in viaggio",IF(P143="Da completare",IF(AND(ISNUMBER(D143),D143&gt;='Liste e ipotesi'!$B$2,IFERROR(D143-'Liste e ipotesi'!$B$2,999999)&lt;='Liste e ipotesi'!$B$3),"Urgente: completare prima della partenza","Completare i dati"),IF(AND(ISNUMBER(M143),IFERROR('Liste e ipotesi'!$B$2-M143,0)&gt;'Liste e ipotesi'!$B$4),"Riverificare il riferimento","Pronto")))))))))</f>
        <v/>
      </c>
    </row>
    <row r="144" ht="21" customHeight="1">
      <c r="A144" s="7" t="n"/>
      <c r="B144" s="8" t="n"/>
      <c r="C144" s="9" t="n"/>
      <c r="D144" s="23" t="n"/>
      <c r="E144" s="23" t="n"/>
      <c r="F144" s="8" t="n"/>
      <c r="G144" s="9" t="n"/>
      <c r="H144" s="11" t="n"/>
      <c r="I144" s="12" t="n"/>
      <c r="J144" s="9" t="n"/>
      <c r="K144" s="8" t="n"/>
      <c r="L144" s="9" t="n"/>
      <c r="M144" s="23" t="n"/>
      <c r="N144" s="13">
        <f>IF(OR(H144="",I144=""),"",H144&amp;" "&amp;I144)</f>
        <v/>
      </c>
      <c r="O144" s="24">
        <f>IF(OR(A144="",C144&lt;&gt;"Sì",D144=""),"",IFERROR(D144-'Liste e ipotesi'!$B$2,""))</f>
        <v/>
      </c>
      <c r="P144" s="15">
        <f>IF(A144="","",IF(C144="No","Non richiesto",IF(C144&lt;&gt;"Sì","Da completare",IF(AND(B144&lt;&gt;"",ISNUMBER(D144),ISNUMBER(E144),D144&gt;='Liste e ipotesi'!$B$5,D144&lt;='Liste e ipotesi'!$B$6,E144&gt;=D144,E144&lt;='Liste e ipotesi'!$B$6,F144&lt;&gt;"",G144&lt;&gt;"",H144&lt;&gt;"",I144&lt;&gt;"",L144="Sì",ISNUMBER(M144),M144&gt;='Liste e ipotesi'!$B$5,M144&lt;='Liste e ipotesi'!$B$2),"Completo","Da completare"))))</f>
        <v/>
      </c>
      <c r="Q144" s="16">
        <f>IF(A144="","",IF(C144="No","",IF(C144&lt;&gt;"Sì","Selezionare Sì o No",IF(D144="","Inserire data di partenza",IF(AND(ISNUMBER(D144),ISNUMBER(E144),E144&lt;D144),"Controllare le date",IF(AND(ISNUMBER(E144),E144&lt;'Liste e ipotesi'!$B$2),"Viaggio concluso",IF(AND(ISNUMBER(D144),D144&lt;='Liste e ipotesi'!$B$2,OR(E144="",E144&gt;='Liste e ipotesi'!$B$2)),"Ospite già in viaggio",IF(P144="Da completare",IF(AND(ISNUMBER(D144),D144&gt;='Liste e ipotesi'!$B$2,IFERROR(D144-'Liste e ipotesi'!$B$2,999999)&lt;='Liste e ipotesi'!$B$3),"Urgente: completare prima della partenza","Completare i dati"),IF(AND(ISNUMBER(M144),IFERROR('Liste e ipotesi'!$B$2-M144,0)&gt;'Liste e ipotesi'!$B$4),"Riverificare il riferimento","Pronto")))))))))</f>
        <v/>
      </c>
    </row>
    <row r="145" ht="21" customHeight="1">
      <c r="A145" s="7" t="n"/>
      <c r="B145" s="8" t="n"/>
      <c r="C145" s="9" t="n"/>
      <c r="D145" s="23" t="n"/>
      <c r="E145" s="23" t="n"/>
      <c r="F145" s="8" t="n"/>
      <c r="G145" s="9" t="n"/>
      <c r="H145" s="11" t="n"/>
      <c r="I145" s="12" t="n"/>
      <c r="J145" s="9" t="n"/>
      <c r="K145" s="8" t="n"/>
      <c r="L145" s="9" t="n"/>
      <c r="M145" s="23" t="n"/>
      <c r="N145" s="13">
        <f>IF(OR(H145="",I145=""),"",H145&amp;" "&amp;I145)</f>
        <v/>
      </c>
      <c r="O145" s="24">
        <f>IF(OR(A145="",C145&lt;&gt;"Sì",D145=""),"",IFERROR(D145-'Liste e ipotesi'!$B$2,""))</f>
        <v/>
      </c>
      <c r="P145" s="15">
        <f>IF(A145="","",IF(C145="No","Non richiesto",IF(C145&lt;&gt;"Sì","Da completare",IF(AND(B145&lt;&gt;"",ISNUMBER(D145),ISNUMBER(E145),D145&gt;='Liste e ipotesi'!$B$5,D145&lt;='Liste e ipotesi'!$B$6,E145&gt;=D145,E145&lt;='Liste e ipotesi'!$B$6,F145&lt;&gt;"",G145&lt;&gt;"",H145&lt;&gt;"",I145&lt;&gt;"",L145="Sì",ISNUMBER(M145),M145&gt;='Liste e ipotesi'!$B$5,M145&lt;='Liste e ipotesi'!$B$2),"Completo","Da completare"))))</f>
        <v/>
      </c>
      <c r="Q145" s="16">
        <f>IF(A145="","",IF(C145="No","",IF(C145&lt;&gt;"Sì","Selezionare Sì o No",IF(D145="","Inserire data di partenza",IF(AND(ISNUMBER(D145),ISNUMBER(E145),E145&lt;D145),"Controllare le date",IF(AND(ISNUMBER(E145),E145&lt;'Liste e ipotesi'!$B$2),"Viaggio concluso",IF(AND(ISNUMBER(D145),D145&lt;='Liste e ipotesi'!$B$2,OR(E145="",E145&gt;='Liste e ipotesi'!$B$2)),"Ospite già in viaggio",IF(P145="Da completare",IF(AND(ISNUMBER(D145),D145&gt;='Liste e ipotesi'!$B$2,IFERROR(D145-'Liste e ipotesi'!$B$2,999999)&lt;='Liste e ipotesi'!$B$3),"Urgente: completare prima della partenza","Completare i dati"),IF(AND(ISNUMBER(M145),IFERROR('Liste e ipotesi'!$B$2-M145,0)&gt;'Liste e ipotesi'!$B$4),"Riverificare il riferimento","Pronto")))))))))</f>
        <v/>
      </c>
    </row>
    <row r="146" ht="21" customHeight="1">
      <c r="A146" s="7" t="n"/>
      <c r="B146" s="8" t="n"/>
      <c r="C146" s="9" t="n"/>
      <c r="D146" s="23" t="n"/>
      <c r="E146" s="23" t="n"/>
      <c r="F146" s="8" t="n"/>
      <c r="G146" s="9" t="n"/>
      <c r="H146" s="11" t="n"/>
      <c r="I146" s="12" t="n"/>
      <c r="J146" s="9" t="n"/>
      <c r="K146" s="8" t="n"/>
      <c r="L146" s="9" t="n"/>
      <c r="M146" s="23" t="n"/>
      <c r="N146" s="13">
        <f>IF(OR(H146="",I146=""),"",H146&amp;" "&amp;I146)</f>
        <v/>
      </c>
      <c r="O146" s="24">
        <f>IF(OR(A146="",C146&lt;&gt;"Sì",D146=""),"",IFERROR(D146-'Liste e ipotesi'!$B$2,""))</f>
        <v/>
      </c>
      <c r="P146" s="15">
        <f>IF(A146="","",IF(C146="No","Non richiesto",IF(C146&lt;&gt;"Sì","Da completare",IF(AND(B146&lt;&gt;"",ISNUMBER(D146),ISNUMBER(E146),D146&gt;='Liste e ipotesi'!$B$5,D146&lt;='Liste e ipotesi'!$B$6,E146&gt;=D146,E146&lt;='Liste e ipotesi'!$B$6,F146&lt;&gt;"",G146&lt;&gt;"",H146&lt;&gt;"",I146&lt;&gt;"",L146="Sì",ISNUMBER(M146),M146&gt;='Liste e ipotesi'!$B$5,M146&lt;='Liste e ipotesi'!$B$2),"Completo","Da completare"))))</f>
        <v/>
      </c>
      <c r="Q146" s="16">
        <f>IF(A146="","",IF(C146="No","",IF(C146&lt;&gt;"Sì","Selezionare Sì o No",IF(D146="","Inserire data di partenza",IF(AND(ISNUMBER(D146),ISNUMBER(E146),E146&lt;D146),"Controllare le date",IF(AND(ISNUMBER(E146),E146&lt;'Liste e ipotesi'!$B$2),"Viaggio concluso",IF(AND(ISNUMBER(D146),D146&lt;='Liste e ipotesi'!$B$2,OR(E146="",E146&gt;='Liste e ipotesi'!$B$2)),"Ospite già in viaggio",IF(P146="Da completare",IF(AND(ISNUMBER(D146),D146&gt;='Liste e ipotesi'!$B$2,IFERROR(D146-'Liste e ipotesi'!$B$2,999999)&lt;='Liste e ipotesi'!$B$3),"Urgente: completare prima della partenza","Completare i dati"),IF(AND(ISNUMBER(M146),IFERROR('Liste e ipotesi'!$B$2-M146,0)&gt;'Liste e ipotesi'!$B$4),"Riverificare il riferimento","Pronto")))))))))</f>
        <v/>
      </c>
    </row>
    <row r="147" ht="21" customHeight="1">
      <c r="A147" s="7" t="n"/>
      <c r="B147" s="8" t="n"/>
      <c r="C147" s="9" t="n"/>
      <c r="D147" s="23" t="n"/>
      <c r="E147" s="23" t="n"/>
      <c r="F147" s="8" t="n"/>
      <c r="G147" s="9" t="n"/>
      <c r="H147" s="11" t="n"/>
      <c r="I147" s="12" t="n"/>
      <c r="J147" s="9" t="n"/>
      <c r="K147" s="8" t="n"/>
      <c r="L147" s="9" t="n"/>
      <c r="M147" s="23" t="n"/>
      <c r="N147" s="13">
        <f>IF(OR(H147="",I147=""),"",H147&amp;" "&amp;I147)</f>
        <v/>
      </c>
      <c r="O147" s="24">
        <f>IF(OR(A147="",C147&lt;&gt;"Sì",D147=""),"",IFERROR(D147-'Liste e ipotesi'!$B$2,""))</f>
        <v/>
      </c>
      <c r="P147" s="15">
        <f>IF(A147="","",IF(C147="No","Non richiesto",IF(C147&lt;&gt;"Sì","Da completare",IF(AND(B147&lt;&gt;"",ISNUMBER(D147),ISNUMBER(E147),D147&gt;='Liste e ipotesi'!$B$5,D147&lt;='Liste e ipotesi'!$B$6,E147&gt;=D147,E147&lt;='Liste e ipotesi'!$B$6,F147&lt;&gt;"",G147&lt;&gt;"",H147&lt;&gt;"",I147&lt;&gt;"",L147="Sì",ISNUMBER(M147),M147&gt;='Liste e ipotesi'!$B$5,M147&lt;='Liste e ipotesi'!$B$2),"Completo","Da completare"))))</f>
        <v/>
      </c>
      <c r="Q147" s="16">
        <f>IF(A147="","",IF(C147="No","",IF(C147&lt;&gt;"Sì","Selezionare Sì o No",IF(D147="","Inserire data di partenza",IF(AND(ISNUMBER(D147),ISNUMBER(E147),E147&lt;D147),"Controllare le date",IF(AND(ISNUMBER(E147),E147&lt;'Liste e ipotesi'!$B$2),"Viaggio concluso",IF(AND(ISNUMBER(D147),D147&lt;='Liste e ipotesi'!$B$2,OR(E147="",E147&gt;='Liste e ipotesi'!$B$2)),"Ospite già in viaggio",IF(P147="Da completare",IF(AND(ISNUMBER(D147),D147&gt;='Liste e ipotesi'!$B$2,IFERROR(D147-'Liste e ipotesi'!$B$2,999999)&lt;='Liste e ipotesi'!$B$3),"Urgente: completare prima della partenza","Completare i dati"),IF(AND(ISNUMBER(M147),IFERROR('Liste e ipotesi'!$B$2-M147,0)&gt;'Liste e ipotesi'!$B$4),"Riverificare il riferimento","Pronto")))))))))</f>
        <v/>
      </c>
    </row>
    <row r="148" ht="21" customHeight="1">
      <c r="A148" s="7" t="n"/>
      <c r="B148" s="8" t="n"/>
      <c r="C148" s="9" t="n"/>
      <c r="D148" s="23" t="n"/>
      <c r="E148" s="23" t="n"/>
      <c r="F148" s="8" t="n"/>
      <c r="G148" s="9" t="n"/>
      <c r="H148" s="11" t="n"/>
      <c r="I148" s="12" t="n"/>
      <c r="J148" s="9" t="n"/>
      <c r="K148" s="8" t="n"/>
      <c r="L148" s="9" t="n"/>
      <c r="M148" s="23" t="n"/>
      <c r="N148" s="13">
        <f>IF(OR(H148="",I148=""),"",H148&amp;" "&amp;I148)</f>
        <v/>
      </c>
      <c r="O148" s="24">
        <f>IF(OR(A148="",C148&lt;&gt;"Sì",D148=""),"",IFERROR(D148-'Liste e ipotesi'!$B$2,""))</f>
        <v/>
      </c>
      <c r="P148" s="15">
        <f>IF(A148="","",IF(C148="No","Non richiesto",IF(C148&lt;&gt;"Sì","Da completare",IF(AND(B148&lt;&gt;"",ISNUMBER(D148),ISNUMBER(E148),D148&gt;='Liste e ipotesi'!$B$5,D148&lt;='Liste e ipotesi'!$B$6,E148&gt;=D148,E148&lt;='Liste e ipotesi'!$B$6,F148&lt;&gt;"",G148&lt;&gt;"",H148&lt;&gt;"",I148&lt;&gt;"",L148="Sì",ISNUMBER(M148),M148&gt;='Liste e ipotesi'!$B$5,M148&lt;='Liste e ipotesi'!$B$2),"Completo","Da completare"))))</f>
        <v/>
      </c>
      <c r="Q148" s="16">
        <f>IF(A148="","",IF(C148="No","",IF(C148&lt;&gt;"Sì","Selezionare Sì o No",IF(D148="","Inserire data di partenza",IF(AND(ISNUMBER(D148),ISNUMBER(E148),E148&lt;D148),"Controllare le date",IF(AND(ISNUMBER(E148),E148&lt;'Liste e ipotesi'!$B$2),"Viaggio concluso",IF(AND(ISNUMBER(D148),D148&lt;='Liste e ipotesi'!$B$2,OR(E148="",E148&gt;='Liste e ipotesi'!$B$2)),"Ospite già in viaggio",IF(P148="Da completare",IF(AND(ISNUMBER(D148),D148&gt;='Liste e ipotesi'!$B$2,IFERROR(D148-'Liste e ipotesi'!$B$2,999999)&lt;='Liste e ipotesi'!$B$3),"Urgente: completare prima della partenza","Completare i dati"),IF(AND(ISNUMBER(M148),IFERROR('Liste e ipotesi'!$B$2-M148,0)&gt;'Liste e ipotesi'!$B$4),"Riverificare il riferimento","Pronto")))))))))</f>
        <v/>
      </c>
    </row>
    <row r="149" ht="21" customHeight="1">
      <c r="A149" s="7" t="n"/>
      <c r="B149" s="8" t="n"/>
      <c r="C149" s="9" t="n"/>
      <c r="D149" s="23" t="n"/>
      <c r="E149" s="23" t="n"/>
      <c r="F149" s="8" t="n"/>
      <c r="G149" s="9" t="n"/>
      <c r="H149" s="11" t="n"/>
      <c r="I149" s="12" t="n"/>
      <c r="J149" s="9" t="n"/>
      <c r="K149" s="8" t="n"/>
      <c r="L149" s="9" t="n"/>
      <c r="M149" s="23" t="n"/>
      <c r="N149" s="13">
        <f>IF(OR(H149="",I149=""),"",H149&amp;" "&amp;I149)</f>
        <v/>
      </c>
      <c r="O149" s="24">
        <f>IF(OR(A149="",C149&lt;&gt;"Sì",D149=""),"",IFERROR(D149-'Liste e ipotesi'!$B$2,""))</f>
        <v/>
      </c>
      <c r="P149" s="15">
        <f>IF(A149="","",IF(C149="No","Non richiesto",IF(C149&lt;&gt;"Sì","Da completare",IF(AND(B149&lt;&gt;"",ISNUMBER(D149),ISNUMBER(E149),D149&gt;='Liste e ipotesi'!$B$5,D149&lt;='Liste e ipotesi'!$B$6,E149&gt;=D149,E149&lt;='Liste e ipotesi'!$B$6,F149&lt;&gt;"",G149&lt;&gt;"",H149&lt;&gt;"",I149&lt;&gt;"",L149="Sì",ISNUMBER(M149),M149&gt;='Liste e ipotesi'!$B$5,M149&lt;='Liste e ipotesi'!$B$2),"Completo","Da completare"))))</f>
        <v/>
      </c>
      <c r="Q149" s="16">
        <f>IF(A149="","",IF(C149="No","",IF(C149&lt;&gt;"Sì","Selezionare Sì o No",IF(D149="","Inserire data di partenza",IF(AND(ISNUMBER(D149),ISNUMBER(E149),E149&lt;D149),"Controllare le date",IF(AND(ISNUMBER(E149),E149&lt;'Liste e ipotesi'!$B$2),"Viaggio concluso",IF(AND(ISNUMBER(D149),D149&lt;='Liste e ipotesi'!$B$2,OR(E149="",E149&gt;='Liste e ipotesi'!$B$2)),"Ospite già in viaggio",IF(P149="Da completare",IF(AND(ISNUMBER(D149),D149&gt;='Liste e ipotesi'!$B$2,IFERROR(D149-'Liste e ipotesi'!$B$2,999999)&lt;='Liste e ipotesi'!$B$3),"Urgente: completare prima della partenza","Completare i dati"),IF(AND(ISNUMBER(M149),IFERROR('Liste e ipotesi'!$B$2-M149,0)&gt;'Liste e ipotesi'!$B$4),"Riverificare il riferimento","Pronto")))))))))</f>
        <v/>
      </c>
    </row>
    <row r="150" ht="21" customHeight="1">
      <c r="A150" s="7" t="n"/>
      <c r="B150" s="8" t="n"/>
      <c r="C150" s="9" t="n"/>
      <c r="D150" s="23" t="n"/>
      <c r="E150" s="23" t="n"/>
      <c r="F150" s="8" t="n"/>
      <c r="G150" s="9" t="n"/>
      <c r="H150" s="11" t="n"/>
      <c r="I150" s="12" t="n"/>
      <c r="J150" s="9" t="n"/>
      <c r="K150" s="8" t="n"/>
      <c r="L150" s="9" t="n"/>
      <c r="M150" s="23" t="n"/>
      <c r="N150" s="13">
        <f>IF(OR(H150="",I150=""),"",H150&amp;" "&amp;I150)</f>
        <v/>
      </c>
      <c r="O150" s="24">
        <f>IF(OR(A150="",C150&lt;&gt;"Sì",D150=""),"",IFERROR(D150-'Liste e ipotesi'!$B$2,""))</f>
        <v/>
      </c>
      <c r="P150" s="15">
        <f>IF(A150="","",IF(C150="No","Non richiesto",IF(C150&lt;&gt;"Sì","Da completare",IF(AND(B150&lt;&gt;"",ISNUMBER(D150),ISNUMBER(E150),D150&gt;='Liste e ipotesi'!$B$5,D150&lt;='Liste e ipotesi'!$B$6,E150&gt;=D150,E150&lt;='Liste e ipotesi'!$B$6,F150&lt;&gt;"",G150&lt;&gt;"",H150&lt;&gt;"",I150&lt;&gt;"",L150="Sì",ISNUMBER(M150),M150&gt;='Liste e ipotesi'!$B$5,M150&lt;='Liste e ipotesi'!$B$2),"Completo","Da completare"))))</f>
        <v/>
      </c>
      <c r="Q150" s="16">
        <f>IF(A150="","",IF(C150="No","",IF(C150&lt;&gt;"Sì","Selezionare Sì o No",IF(D150="","Inserire data di partenza",IF(AND(ISNUMBER(D150),ISNUMBER(E150),E150&lt;D150),"Controllare le date",IF(AND(ISNUMBER(E150),E150&lt;'Liste e ipotesi'!$B$2),"Viaggio concluso",IF(AND(ISNUMBER(D150),D150&lt;='Liste e ipotesi'!$B$2,OR(E150="",E150&gt;='Liste e ipotesi'!$B$2)),"Ospite già in viaggio",IF(P150="Da completare",IF(AND(ISNUMBER(D150),D150&gt;='Liste e ipotesi'!$B$2,IFERROR(D150-'Liste e ipotesi'!$B$2,999999)&lt;='Liste e ipotesi'!$B$3),"Urgente: completare prima della partenza","Completare i dati"),IF(AND(ISNUMBER(M150),IFERROR('Liste e ipotesi'!$B$2-M150,0)&gt;'Liste e ipotesi'!$B$4),"Riverificare il riferimento","Pronto")))))))))</f>
        <v/>
      </c>
    </row>
    <row r="151" ht="21" customHeight="1">
      <c r="A151" s="7" t="n"/>
      <c r="B151" s="8" t="n"/>
      <c r="C151" s="9" t="n"/>
      <c r="D151" s="23" t="n"/>
      <c r="E151" s="23" t="n"/>
      <c r="F151" s="8" t="n"/>
      <c r="G151" s="9" t="n"/>
      <c r="H151" s="11" t="n"/>
      <c r="I151" s="12" t="n"/>
      <c r="J151" s="9" t="n"/>
      <c r="K151" s="8" t="n"/>
      <c r="L151" s="9" t="n"/>
      <c r="M151" s="23" t="n"/>
      <c r="N151" s="13">
        <f>IF(OR(H151="",I151=""),"",H151&amp;" "&amp;I151)</f>
        <v/>
      </c>
      <c r="O151" s="24">
        <f>IF(OR(A151="",C151&lt;&gt;"Sì",D151=""),"",IFERROR(D151-'Liste e ipotesi'!$B$2,""))</f>
        <v/>
      </c>
      <c r="P151" s="15">
        <f>IF(A151="","",IF(C151="No","Non richiesto",IF(C151&lt;&gt;"Sì","Da completare",IF(AND(B151&lt;&gt;"",ISNUMBER(D151),ISNUMBER(E151),D151&gt;='Liste e ipotesi'!$B$5,D151&lt;='Liste e ipotesi'!$B$6,E151&gt;=D151,E151&lt;='Liste e ipotesi'!$B$6,F151&lt;&gt;"",G151&lt;&gt;"",H151&lt;&gt;"",I151&lt;&gt;"",L151="Sì",ISNUMBER(M151),M151&gt;='Liste e ipotesi'!$B$5,M151&lt;='Liste e ipotesi'!$B$2),"Completo","Da completare"))))</f>
        <v/>
      </c>
      <c r="Q151" s="16">
        <f>IF(A151="","",IF(C151="No","",IF(C151&lt;&gt;"Sì","Selezionare Sì o No",IF(D151="","Inserire data di partenza",IF(AND(ISNUMBER(D151),ISNUMBER(E151),E151&lt;D151),"Controllare le date",IF(AND(ISNUMBER(E151),E151&lt;'Liste e ipotesi'!$B$2),"Viaggio concluso",IF(AND(ISNUMBER(D151),D151&lt;='Liste e ipotesi'!$B$2,OR(E151="",E151&gt;='Liste e ipotesi'!$B$2)),"Ospite già in viaggio",IF(P151="Da completare",IF(AND(ISNUMBER(D151),D151&gt;='Liste e ipotesi'!$B$2,IFERROR(D151-'Liste e ipotesi'!$B$2,999999)&lt;='Liste e ipotesi'!$B$3),"Urgente: completare prima della partenza","Completare i dati"),IF(AND(ISNUMBER(M151),IFERROR('Liste e ipotesi'!$B$2-M151,0)&gt;'Liste e ipotesi'!$B$4),"Riverificare il riferimento","Pronto")))))))))</f>
        <v/>
      </c>
    </row>
    <row r="152" ht="21" customHeight="1">
      <c r="A152" s="7" t="n"/>
      <c r="B152" s="8" t="n"/>
      <c r="C152" s="9" t="n"/>
      <c r="D152" s="23" t="n"/>
      <c r="E152" s="23" t="n"/>
      <c r="F152" s="8" t="n"/>
      <c r="G152" s="9" t="n"/>
      <c r="H152" s="11" t="n"/>
      <c r="I152" s="12" t="n"/>
      <c r="J152" s="9" t="n"/>
      <c r="K152" s="8" t="n"/>
      <c r="L152" s="9" t="n"/>
      <c r="M152" s="23" t="n"/>
      <c r="N152" s="13">
        <f>IF(OR(H152="",I152=""),"",H152&amp;" "&amp;I152)</f>
        <v/>
      </c>
      <c r="O152" s="24">
        <f>IF(OR(A152="",C152&lt;&gt;"Sì",D152=""),"",IFERROR(D152-'Liste e ipotesi'!$B$2,""))</f>
        <v/>
      </c>
      <c r="P152" s="15">
        <f>IF(A152="","",IF(C152="No","Non richiesto",IF(C152&lt;&gt;"Sì","Da completare",IF(AND(B152&lt;&gt;"",ISNUMBER(D152),ISNUMBER(E152),D152&gt;='Liste e ipotesi'!$B$5,D152&lt;='Liste e ipotesi'!$B$6,E152&gt;=D152,E152&lt;='Liste e ipotesi'!$B$6,F152&lt;&gt;"",G152&lt;&gt;"",H152&lt;&gt;"",I152&lt;&gt;"",L152="Sì",ISNUMBER(M152),M152&gt;='Liste e ipotesi'!$B$5,M152&lt;='Liste e ipotesi'!$B$2),"Completo","Da completare"))))</f>
        <v/>
      </c>
      <c r="Q152" s="16">
        <f>IF(A152="","",IF(C152="No","",IF(C152&lt;&gt;"Sì","Selezionare Sì o No",IF(D152="","Inserire data di partenza",IF(AND(ISNUMBER(D152),ISNUMBER(E152),E152&lt;D152),"Controllare le date",IF(AND(ISNUMBER(E152),E152&lt;'Liste e ipotesi'!$B$2),"Viaggio concluso",IF(AND(ISNUMBER(D152),D152&lt;='Liste e ipotesi'!$B$2,OR(E152="",E152&gt;='Liste e ipotesi'!$B$2)),"Ospite già in viaggio",IF(P152="Da completare",IF(AND(ISNUMBER(D152),D152&gt;='Liste e ipotesi'!$B$2,IFERROR(D152-'Liste e ipotesi'!$B$2,999999)&lt;='Liste e ipotesi'!$B$3),"Urgente: completare prima della partenza","Completare i dati"),IF(AND(ISNUMBER(M152),IFERROR('Liste e ipotesi'!$B$2-M152,0)&gt;'Liste e ipotesi'!$B$4),"Riverificare il riferimento","Pronto")))))))))</f>
        <v/>
      </c>
    </row>
    <row r="153" ht="21" customHeight="1">
      <c r="A153" s="7" t="n"/>
      <c r="B153" s="8" t="n"/>
      <c r="C153" s="9" t="n"/>
      <c r="D153" s="23" t="n"/>
      <c r="E153" s="23" t="n"/>
      <c r="F153" s="8" t="n"/>
      <c r="G153" s="9" t="n"/>
      <c r="H153" s="11" t="n"/>
      <c r="I153" s="12" t="n"/>
      <c r="J153" s="9" t="n"/>
      <c r="K153" s="8" t="n"/>
      <c r="L153" s="9" t="n"/>
      <c r="M153" s="23" t="n"/>
      <c r="N153" s="13">
        <f>IF(OR(H153="",I153=""),"",H153&amp;" "&amp;I153)</f>
        <v/>
      </c>
      <c r="O153" s="24">
        <f>IF(OR(A153="",C153&lt;&gt;"Sì",D153=""),"",IFERROR(D153-'Liste e ipotesi'!$B$2,""))</f>
        <v/>
      </c>
      <c r="P153" s="15">
        <f>IF(A153="","",IF(C153="No","Non richiesto",IF(C153&lt;&gt;"Sì","Da completare",IF(AND(B153&lt;&gt;"",ISNUMBER(D153),ISNUMBER(E153),D153&gt;='Liste e ipotesi'!$B$5,D153&lt;='Liste e ipotesi'!$B$6,E153&gt;=D153,E153&lt;='Liste e ipotesi'!$B$6,F153&lt;&gt;"",G153&lt;&gt;"",H153&lt;&gt;"",I153&lt;&gt;"",L153="Sì",ISNUMBER(M153),M153&gt;='Liste e ipotesi'!$B$5,M153&lt;='Liste e ipotesi'!$B$2),"Completo","Da completare"))))</f>
        <v/>
      </c>
      <c r="Q153" s="16">
        <f>IF(A153="","",IF(C153="No","",IF(C153&lt;&gt;"Sì","Selezionare Sì o No",IF(D153="","Inserire data di partenza",IF(AND(ISNUMBER(D153),ISNUMBER(E153),E153&lt;D153),"Controllare le date",IF(AND(ISNUMBER(E153),E153&lt;'Liste e ipotesi'!$B$2),"Viaggio concluso",IF(AND(ISNUMBER(D153),D153&lt;='Liste e ipotesi'!$B$2,OR(E153="",E153&gt;='Liste e ipotesi'!$B$2)),"Ospite già in viaggio",IF(P153="Da completare",IF(AND(ISNUMBER(D153),D153&gt;='Liste e ipotesi'!$B$2,IFERROR(D153-'Liste e ipotesi'!$B$2,999999)&lt;='Liste e ipotesi'!$B$3),"Urgente: completare prima della partenza","Completare i dati"),IF(AND(ISNUMBER(M153),IFERROR('Liste e ipotesi'!$B$2-M153,0)&gt;'Liste e ipotesi'!$B$4),"Riverificare il riferimento","Pronto")))))))))</f>
        <v/>
      </c>
    </row>
    <row r="154" ht="21" customHeight="1">
      <c r="A154" s="7" t="n"/>
      <c r="B154" s="8" t="n"/>
      <c r="C154" s="9" t="n"/>
      <c r="D154" s="23" t="n"/>
      <c r="E154" s="23" t="n"/>
      <c r="F154" s="8" t="n"/>
      <c r="G154" s="9" t="n"/>
      <c r="H154" s="11" t="n"/>
      <c r="I154" s="12" t="n"/>
      <c r="J154" s="9" t="n"/>
      <c r="K154" s="8" t="n"/>
      <c r="L154" s="9" t="n"/>
      <c r="M154" s="23" t="n"/>
      <c r="N154" s="13">
        <f>IF(OR(H154="",I154=""),"",H154&amp;" "&amp;I154)</f>
        <v/>
      </c>
      <c r="O154" s="24">
        <f>IF(OR(A154="",C154&lt;&gt;"Sì",D154=""),"",IFERROR(D154-'Liste e ipotesi'!$B$2,""))</f>
        <v/>
      </c>
      <c r="P154" s="15">
        <f>IF(A154="","",IF(C154="No","Non richiesto",IF(C154&lt;&gt;"Sì","Da completare",IF(AND(B154&lt;&gt;"",ISNUMBER(D154),ISNUMBER(E154),D154&gt;='Liste e ipotesi'!$B$5,D154&lt;='Liste e ipotesi'!$B$6,E154&gt;=D154,E154&lt;='Liste e ipotesi'!$B$6,F154&lt;&gt;"",G154&lt;&gt;"",H154&lt;&gt;"",I154&lt;&gt;"",L154="Sì",ISNUMBER(M154),M154&gt;='Liste e ipotesi'!$B$5,M154&lt;='Liste e ipotesi'!$B$2),"Completo","Da completare"))))</f>
        <v/>
      </c>
      <c r="Q154" s="16">
        <f>IF(A154="","",IF(C154="No","",IF(C154&lt;&gt;"Sì","Selezionare Sì o No",IF(D154="","Inserire data di partenza",IF(AND(ISNUMBER(D154),ISNUMBER(E154),E154&lt;D154),"Controllare le date",IF(AND(ISNUMBER(E154),E154&lt;'Liste e ipotesi'!$B$2),"Viaggio concluso",IF(AND(ISNUMBER(D154),D154&lt;='Liste e ipotesi'!$B$2,OR(E154="",E154&gt;='Liste e ipotesi'!$B$2)),"Ospite già in viaggio",IF(P154="Da completare",IF(AND(ISNUMBER(D154),D154&gt;='Liste e ipotesi'!$B$2,IFERROR(D154-'Liste e ipotesi'!$B$2,999999)&lt;='Liste e ipotesi'!$B$3),"Urgente: completare prima della partenza","Completare i dati"),IF(AND(ISNUMBER(M154),IFERROR('Liste e ipotesi'!$B$2-M154,0)&gt;'Liste e ipotesi'!$B$4),"Riverificare il riferimento","Pronto")))))))))</f>
        <v/>
      </c>
    </row>
    <row r="155" ht="21" customHeight="1">
      <c r="A155" s="7" t="n"/>
      <c r="B155" s="8" t="n"/>
      <c r="C155" s="9" t="n"/>
      <c r="D155" s="23" t="n"/>
      <c r="E155" s="23" t="n"/>
      <c r="F155" s="8" t="n"/>
      <c r="G155" s="9" t="n"/>
      <c r="H155" s="11" t="n"/>
      <c r="I155" s="12" t="n"/>
      <c r="J155" s="9" t="n"/>
      <c r="K155" s="8" t="n"/>
      <c r="L155" s="9" t="n"/>
      <c r="M155" s="23" t="n"/>
      <c r="N155" s="13">
        <f>IF(OR(H155="",I155=""),"",H155&amp;" "&amp;I155)</f>
        <v/>
      </c>
      <c r="O155" s="24">
        <f>IF(OR(A155="",C155&lt;&gt;"Sì",D155=""),"",IFERROR(D155-'Liste e ipotesi'!$B$2,""))</f>
        <v/>
      </c>
      <c r="P155" s="15">
        <f>IF(A155="","",IF(C155="No","Non richiesto",IF(C155&lt;&gt;"Sì","Da completare",IF(AND(B155&lt;&gt;"",ISNUMBER(D155),ISNUMBER(E155),D155&gt;='Liste e ipotesi'!$B$5,D155&lt;='Liste e ipotesi'!$B$6,E155&gt;=D155,E155&lt;='Liste e ipotesi'!$B$6,F155&lt;&gt;"",G155&lt;&gt;"",H155&lt;&gt;"",I155&lt;&gt;"",L155="Sì",ISNUMBER(M155),M155&gt;='Liste e ipotesi'!$B$5,M155&lt;='Liste e ipotesi'!$B$2),"Completo","Da completare"))))</f>
        <v/>
      </c>
      <c r="Q155" s="16">
        <f>IF(A155="","",IF(C155="No","",IF(C155&lt;&gt;"Sì","Selezionare Sì o No",IF(D155="","Inserire data di partenza",IF(AND(ISNUMBER(D155),ISNUMBER(E155),E155&lt;D155),"Controllare le date",IF(AND(ISNUMBER(E155),E155&lt;'Liste e ipotesi'!$B$2),"Viaggio concluso",IF(AND(ISNUMBER(D155),D155&lt;='Liste e ipotesi'!$B$2,OR(E155="",E155&gt;='Liste e ipotesi'!$B$2)),"Ospite già in viaggio",IF(P155="Da completare",IF(AND(ISNUMBER(D155),D155&gt;='Liste e ipotesi'!$B$2,IFERROR(D155-'Liste e ipotesi'!$B$2,999999)&lt;='Liste e ipotesi'!$B$3),"Urgente: completare prima della partenza","Completare i dati"),IF(AND(ISNUMBER(M155),IFERROR('Liste e ipotesi'!$B$2-M155,0)&gt;'Liste e ipotesi'!$B$4),"Riverificare il riferimento","Pronto")))))))))</f>
        <v/>
      </c>
    </row>
    <row r="156" ht="21" customHeight="1">
      <c r="A156" s="7" t="n"/>
      <c r="B156" s="8" t="n"/>
      <c r="C156" s="9" t="n"/>
      <c r="D156" s="23" t="n"/>
      <c r="E156" s="23" t="n"/>
      <c r="F156" s="8" t="n"/>
      <c r="G156" s="9" t="n"/>
      <c r="H156" s="11" t="n"/>
      <c r="I156" s="12" t="n"/>
      <c r="J156" s="9" t="n"/>
      <c r="K156" s="8" t="n"/>
      <c r="L156" s="9" t="n"/>
      <c r="M156" s="23" t="n"/>
      <c r="N156" s="13">
        <f>IF(OR(H156="",I156=""),"",H156&amp;" "&amp;I156)</f>
        <v/>
      </c>
      <c r="O156" s="24">
        <f>IF(OR(A156="",C156&lt;&gt;"Sì",D156=""),"",IFERROR(D156-'Liste e ipotesi'!$B$2,""))</f>
        <v/>
      </c>
      <c r="P156" s="15">
        <f>IF(A156="","",IF(C156="No","Non richiesto",IF(C156&lt;&gt;"Sì","Da completare",IF(AND(B156&lt;&gt;"",ISNUMBER(D156),ISNUMBER(E156),D156&gt;='Liste e ipotesi'!$B$5,D156&lt;='Liste e ipotesi'!$B$6,E156&gt;=D156,E156&lt;='Liste e ipotesi'!$B$6,F156&lt;&gt;"",G156&lt;&gt;"",H156&lt;&gt;"",I156&lt;&gt;"",L156="Sì",ISNUMBER(M156),M156&gt;='Liste e ipotesi'!$B$5,M156&lt;='Liste e ipotesi'!$B$2),"Completo","Da completare"))))</f>
        <v/>
      </c>
      <c r="Q156" s="16">
        <f>IF(A156="","",IF(C156="No","",IF(C156&lt;&gt;"Sì","Selezionare Sì o No",IF(D156="","Inserire data di partenza",IF(AND(ISNUMBER(D156),ISNUMBER(E156),E156&lt;D156),"Controllare le date",IF(AND(ISNUMBER(E156),E156&lt;'Liste e ipotesi'!$B$2),"Viaggio concluso",IF(AND(ISNUMBER(D156),D156&lt;='Liste e ipotesi'!$B$2,OR(E156="",E156&gt;='Liste e ipotesi'!$B$2)),"Ospite già in viaggio",IF(P156="Da completare",IF(AND(ISNUMBER(D156),D156&gt;='Liste e ipotesi'!$B$2,IFERROR(D156-'Liste e ipotesi'!$B$2,999999)&lt;='Liste e ipotesi'!$B$3),"Urgente: completare prima della partenza","Completare i dati"),IF(AND(ISNUMBER(M156),IFERROR('Liste e ipotesi'!$B$2-M156,0)&gt;'Liste e ipotesi'!$B$4),"Riverificare il riferimento","Pronto")))))))))</f>
        <v/>
      </c>
    </row>
    <row r="157" ht="21" customHeight="1">
      <c r="A157" s="7" t="n"/>
      <c r="B157" s="8" t="n"/>
      <c r="C157" s="9" t="n"/>
      <c r="D157" s="23" t="n"/>
      <c r="E157" s="23" t="n"/>
      <c r="F157" s="8" t="n"/>
      <c r="G157" s="9" t="n"/>
      <c r="H157" s="11" t="n"/>
      <c r="I157" s="12" t="n"/>
      <c r="J157" s="9" t="n"/>
      <c r="K157" s="8" t="n"/>
      <c r="L157" s="9" t="n"/>
      <c r="M157" s="23" t="n"/>
      <c r="N157" s="13">
        <f>IF(OR(H157="",I157=""),"",H157&amp;" "&amp;I157)</f>
        <v/>
      </c>
      <c r="O157" s="24">
        <f>IF(OR(A157="",C157&lt;&gt;"Sì",D157=""),"",IFERROR(D157-'Liste e ipotesi'!$B$2,""))</f>
        <v/>
      </c>
      <c r="P157" s="15">
        <f>IF(A157="","",IF(C157="No","Non richiesto",IF(C157&lt;&gt;"Sì","Da completare",IF(AND(B157&lt;&gt;"",ISNUMBER(D157),ISNUMBER(E157),D157&gt;='Liste e ipotesi'!$B$5,D157&lt;='Liste e ipotesi'!$B$6,E157&gt;=D157,E157&lt;='Liste e ipotesi'!$B$6,F157&lt;&gt;"",G157&lt;&gt;"",H157&lt;&gt;"",I157&lt;&gt;"",L157="Sì",ISNUMBER(M157),M157&gt;='Liste e ipotesi'!$B$5,M157&lt;='Liste e ipotesi'!$B$2),"Completo","Da completare"))))</f>
        <v/>
      </c>
      <c r="Q157" s="16">
        <f>IF(A157="","",IF(C157="No","",IF(C157&lt;&gt;"Sì","Selezionare Sì o No",IF(D157="","Inserire data di partenza",IF(AND(ISNUMBER(D157),ISNUMBER(E157),E157&lt;D157),"Controllare le date",IF(AND(ISNUMBER(E157),E157&lt;'Liste e ipotesi'!$B$2),"Viaggio concluso",IF(AND(ISNUMBER(D157),D157&lt;='Liste e ipotesi'!$B$2,OR(E157="",E157&gt;='Liste e ipotesi'!$B$2)),"Ospite già in viaggio",IF(P157="Da completare",IF(AND(ISNUMBER(D157),D157&gt;='Liste e ipotesi'!$B$2,IFERROR(D157-'Liste e ipotesi'!$B$2,999999)&lt;='Liste e ipotesi'!$B$3),"Urgente: completare prima della partenza","Completare i dati"),IF(AND(ISNUMBER(M157),IFERROR('Liste e ipotesi'!$B$2-M157,0)&gt;'Liste e ipotesi'!$B$4),"Riverificare il riferimento","Pronto")))))))))</f>
        <v/>
      </c>
    </row>
    <row r="158" ht="21" customHeight="1">
      <c r="A158" s="7" t="n"/>
      <c r="B158" s="8" t="n"/>
      <c r="C158" s="9" t="n"/>
      <c r="D158" s="23" t="n"/>
      <c r="E158" s="23" t="n"/>
      <c r="F158" s="8" t="n"/>
      <c r="G158" s="9" t="n"/>
      <c r="H158" s="11" t="n"/>
      <c r="I158" s="12" t="n"/>
      <c r="J158" s="9" t="n"/>
      <c r="K158" s="8" t="n"/>
      <c r="L158" s="9" t="n"/>
      <c r="M158" s="23" t="n"/>
      <c r="N158" s="13">
        <f>IF(OR(H158="",I158=""),"",H158&amp;" "&amp;I158)</f>
        <v/>
      </c>
      <c r="O158" s="24">
        <f>IF(OR(A158="",C158&lt;&gt;"Sì",D158=""),"",IFERROR(D158-'Liste e ipotesi'!$B$2,""))</f>
        <v/>
      </c>
      <c r="P158" s="15">
        <f>IF(A158="","",IF(C158="No","Non richiesto",IF(C158&lt;&gt;"Sì","Da completare",IF(AND(B158&lt;&gt;"",ISNUMBER(D158),ISNUMBER(E158),D158&gt;='Liste e ipotesi'!$B$5,D158&lt;='Liste e ipotesi'!$B$6,E158&gt;=D158,E158&lt;='Liste e ipotesi'!$B$6,F158&lt;&gt;"",G158&lt;&gt;"",H158&lt;&gt;"",I158&lt;&gt;"",L158="Sì",ISNUMBER(M158),M158&gt;='Liste e ipotesi'!$B$5,M158&lt;='Liste e ipotesi'!$B$2),"Completo","Da completare"))))</f>
        <v/>
      </c>
      <c r="Q158" s="16">
        <f>IF(A158="","",IF(C158="No","",IF(C158&lt;&gt;"Sì","Selezionare Sì o No",IF(D158="","Inserire data di partenza",IF(AND(ISNUMBER(D158),ISNUMBER(E158),E158&lt;D158),"Controllare le date",IF(AND(ISNUMBER(E158),E158&lt;'Liste e ipotesi'!$B$2),"Viaggio concluso",IF(AND(ISNUMBER(D158),D158&lt;='Liste e ipotesi'!$B$2,OR(E158="",E158&gt;='Liste e ipotesi'!$B$2)),"Ospite già in viaggio",IF(P158="Da completare",IF(AND(ISNUMBER(D158),D158&gt;='Liste e ipotesi'!$B$2,IFERROR(D158-'Liste e ipotesi'!$B$2,999999)&lt;='Liste e ipotesi'!$B$3),"Urgente: completare prima della partenza","Completare i dati"),IF(AND(ISNUMBER(M158),IFERROR('Liste e ipotesi'!$B$2-M158,0)&gt;'Liste e ipotesi'!$B$4),"Riverificare il riferimento","Pronto")))))))))</f>
        <v/>
      </c>
    </row>
    <row r="159" ht="21" customHeight="1">
      <c r="A159" s="7" t="n"/>
      <c r="B159" s="8" t="n"/>
      <c r="C159" s="9" t="n"/>
      <c r="D159" s="23" t="n"/>
      <c r="E159" s="23" t="n"/>
      <c r="F159" s="8" t="n"/>
      <c r="G159" s="9" t="n"/>
      <c r="H159" s="11" t="n"/>
      <c r="I159" s="12" t="n"/>
      <c r="J159" s="9" t="n"/>
      <c r="K159" s="8" t="n"/>
      <c r="L159" s="9" t="n"/>
      <c r="M159" s="23" t="n"/>
      <c r="N159" s="13">
        <f>IF(OR(H159="",I159=""),"",H159&amp;" "&amp;I159)</f>
        <v/>
      </c>
      <c r="O159" s="24">
        <f>IF(OR(A159="",C159&lt;&gt;"Sì",D159=""),"",IFERROR(D159-'Liste e ipotesi'!$B$2,""))</f>
        <v/>
      </c>
      <c r="P159" s="15">
        <f>IF(A159="","",IF(C159="No","Non richiesto",IF(C159&lt;&gt;"Sì","Da completare",IF(AND(B159&lt;&gt;"",ISNUMBER(D159),ISNUMBER(E159),D159&gt;='Liste e ipotesi'!$B$5,D159&lt;='Liste e ipotesi'!$B$6,E159&gt;=D159,E159&lt;='Liste e ipotesi'!$B$6,F159&lt;&gt;"",G159&lt;&gt;"",H159&lt;&gt;"",I159&lt;&gt;"",L159="Sì",ISNUMBER(M159),M159&gt;='Liste e ipotesi'!$B$5,M159&lt;='Liste e ipotesi'!$B$2),"Completo","Da completare"))))</f>
        <v/>
      </c>
      <c r="Q159" s="16">
        <f>IF(A159="","",IF(C159="No","",IF(C159&lt;&gt;"Sì","Selezionare Sì o No",IF(D159="","Inserire data di partenza",IF(AND(ISNUMBER(D159),ISNUMBER(E159),E159&lt;D159),"Controllare le date",IF(AND(ISNUMBER(E159),E159&lt;'Liste e ipotesi'!$B$2),"Viaggio concluso",IF(AND(ISNUMBER(D159),D159&lt;='Liste e ipotesi'!$B$2,OR(E159="",E159&gt;='Liste e ipotesi'!$B$2)),"Ospite già in viaggio",IF(P159="Da completare",IF(AND(ISNUMBER(D159),D159&gt;='Liste e ipotesi'!$B$2,IFERROR(D159-'Liste e ipotesi'!$B$2,999999)&lt;='Liste e ipotesi'!$B$3),"Urgente: completare prima della partenza","Completare i dati"),IF(AND(ISNUMBER(M159),IFERROR('Liste e ipotesi'!$B$2-M159,0)&gt;'Liste e ipotesi'!$B$4),"Riverificare il riferimento","Pronto")))))))))</f>
        <v/>
      </c>
    </row>
    <row r="160" ht="21" customHeight="1">
      <c r="A160" s="7" t="n"/>
      <c r="B160" s="8" t="n"/>
      <c r="C160" s="9" t="n"/>
      <c r="D160" s="23" t="n"/>
      <c r="E160" s="23" t="n"/>
      <c r="F160" s="8" t="n"/>
      <c r="G160" s="9" t="n"/>
      <c r="H160" s="11" t="n"/>
      <c r="I160" s="12" t="n"/>
      <c r="J160" s="9" t="n"/>
      <c r="K160" s="8" t="n"/>
      <c r="L160" s="9" t="n"/>
      <c r="M160" s="23" t="n"/>
      <c r="N160" s="13">
        <f>IF(OR(H160="",I160=""),"",H160&amp;" "&amp;I160)</f>
        <v/>
      </c>
      <c r="O160" s="24">
        <f>IF(OR(A160="",C160&lt;&gt;"Sì",D160=""),"",IFERROR(D160-'Liste e ipotesi'!$B$2,""))</f>
        <v/>
      </c>
      <c r="P160" s="15">
        <f>IF(A160="","",IF(C160="No","Non richiesto",IF(C160&lt;&gt;"Sì","Da completare",IF(AND(B160&lt;&gt;"",ISNUMBER(D160),ISNUMBER(E160),D160&gt;='Liste e ipotesi'!$B$5,D160&lt;='Liste e ipotesi'!$B$6,E160&gt;=D160,E160&lt;='Liste e ipotesi'!$B$6,F160&lt;&gt;"",G160&lt;&gt;"",H160&lt;&gt;"",I160&lt;&gt;"",L160="Sì",ISNUMBER(M160),M160&gt;='Liste e ipotesi'!$B$5,M160&lt;='Liste e ipotesi'!$B$2),"Completo","Da completare"))))</f>
        <v/>
      </c>
      <c r="Q160" s="16">
        <f>IF(A160="","",IF(C160="No","",IF(C160&lt;&gt;"Sì","Selezionare Sì o No",IF(D160="","Inserire data di partenza",IF(AND(ISNUMBER(D160),ISNUMBER(E160),E160&lt;D160),"Controllare le date",IF(AND(ISNUMBER(E160),E160&lt;'Liste e ipotesi'!$B$2),"Viaggio concluso",IF(AND(ISNUMBER(D160),D160&lt;='Liste e ipotesi'!$B$2,OR(E160="",E160&gt;='Liste e ipotesi'!$B$2)),"Ospite già in viaggio",IF(P160="Da completare",IF(AND(ISNUMBER(D160),D160&gt;='Liste e ipotesi'!$B$2,IFERROR(D160-'Liste e ipotesi'!$B$2,999999)&lt;='Liste e ipotesi'!$B$3),"Urgente: completare prima della partenza","Completare i dati"),IF(AND(ISNUMBER(M160),IFERROR('Liste e ipotesi'!$B$2-M160,0)&gt;'Liste e ipotesi'!$B$4),"Riverificare il riferimento","Pronto")))))))))</f>
        <v/>
      </c>
    </row>
    <row r="161" ht="21" customHeight="1">
      <c r="A161" s="7" t="n"/>
      <c r="B161" s="8" t="n"/>
      <c r="C161" s="9" t="n"/>
      <c r="D161" s="23" t="n"/>
      <c r="E161" s="23" t="n"/>
      <c r="F161" s="8" t="n"/>
      <c r="G161" s="9" t="n"/>
      <c r="H161" s="11" t="n"/>
      <c r="I161" s="12" t="n"/>
      <c r="J161" s="9" t="n"/>
      <c r="K161" s="8" t="n"/>
      <c r="L161" s="9" t="n"/>
      <c r="M161" s="23" t="n"/>
      <c r="N161" s="13">
        <f>IF(OR(H161="",I161=""),"",H161&amp;" "&amp;I161)</f>
        <v/>
      </c>
      <c r="O161" s="24">
        <f>IF(OR(A161="",C161&lt;&gt;"Sì",D161=""),"",IFERROR(D161-'Liste e ipotesi'!$B$2,""))</f>
        <v/>
      </c>
      <c r="P161" s="15">
        <f>IF(A161="","",IF(C161="No","Non richiesto",IF(C161&lt;&gt;"Sì","Da completare",IF(AND(B161&lt;&gt;"",ISNUMBER(D161),ISNUMBER(E161),D161&gt;='Liste e ipotesi'!$B$5,D161&lt;='Liste e ipotesi'!$B$6,E161&gt;=D161,E161&lt;='Liste e ipotesi'!$B$6,F161&lt;&gt;"",G161&lt;&gt;"",H161&lt;&gt;"",I161&lt;&gt;"",L161="Sì",ISNUMBER(M161),M161&gt;='Liste e ipotesi'!$B$5,M161&lt;='Liste e ipotesi'!$B$2),"Completo","Da completare"))))</f>
        <v/>
      </c>
      <c r="Q161" s="16">
        <f>IF(A161="","",IF(C161="No","",IF(C161&lt;&gt;"Sì","Selezionare Sì o No",IF(D161="","Inserire data di partenza",IF(AND(ISNUMBER(D161),ISNUMBER(E161),E161&lt;D161),"Controllare le date",IF(AND(ISNUMBER(E161),E161&lt;'Liste e ipotesi'!$B$2),"Viaggio concluso",IF(AND(ISNUMBER(D161),D161&lt;='Liste e ipotesi'!$B$2,OR(E161="",E161&gt;='Liste e ipotesi'!$B$2)),"Ospite già in viaggio",IF(P161="Da completare",IF(AND(ISNUMBER(D161),D161&gt;='Liste e ipotesi'!$B$2,IFERROR(D161-'Liste e ipotesi'!$B$2,999999)&lt;='Liste e ipotesi'!$B$3),"Urgente: completare prima della partenza","Completare i dati"),IF(AND(ISNUMBER(M161),IFERROR('Liste e ipotesi'!$B$2-M161,0)&gt;'Liste e ipotesi'!$B$4),"Riverificare il riferimento","Pronto")))))))))</f>
        <v/>
      </c>
    </row>
    <row r="162" ht="21" customHeight="1">
      <c r="A162" s="7" t="n"/>
      <c r="B162" s="8" t="n"/>
      <c r="C162" s="9" t="n"/>
      <c r="D162" s="23" t="n"/>
      <c r="E162" s="23" t="n"/>
      <c r="F162" s="8" t="n"/>
      <c r="G162" s="9" t="n"/>
      <c r="H162" s="11" t="n"/>
      <c r="I162" s="12" t="n"/>
      <c r="J162" s="9" t="n"/>
      <c r="K162" s="8" t="n"/>
      <c r="L162" s="9" t="n"/>
      <c r="M162" s="23" t="n"/>
      <c r="N162" s="13">
        <f>IF(OR(H162="",I162=""),"",H162&amp;" "&amp;I162)</f>
        <v/>
      </c>
      <c r="O162" s="24">
        <f>IF(OR(A162="",C162&lt;&gt;"Sì",D162=""),"",IFERROR(D162-'Liste e ipotesi'!$B$2,""))</f>
        <v/>
      </c>
      <c r="P162" s="15">
        <f>IF(A162="","",IF(C162="No","Non richiesto",IF(C162&lt;&gt;"Sì","Da completare",IF(AND(B162&lt;&gt;"",ISNUMBER(D162),ISNUMBER(E162),D162&gt;='Liste e ipotesi'!$B$5,D162&lt;='Liste e ipotesi'!$B$6,E162&gt;=D162,E162&lt;='Liste e ipotesi'!$B$6,F162&lt;&gt;"",G162&lt;&gt;"",H162&lt;&gt;"",I162&lt;&gt;"",L162="Sì",ISNUMBER(M162),M162&gt;='Liste e ipotesi'!$B$5,M162&lt;='Liste e ipotesi'!$B$2),"Completo","Da completare"))))</f>
        <v/>
      </c>
      <c r="Q162" s="16">
        <f>IF(A162="","",IF(C162="No","",IF(C162&lt;&gt;"Sì","Selezionare Sì o No",IF(D162="","Inserire data di partenza",IF(AND(ISNUMBER(D162),ISNUMBER(E162),E162&lt;D162),"Controllare le date",IF(AND(ISNUMBER(E162),E162&lt;'Liste e ipotesi'!$B$2),"Viaggio concluso",IF(AND(ISNUMBER(D162),D162&lt;='Liste e ipotesi'!$B$2,OR(E162="",E162&gt;='Liste e ipotesi'!$B$2)),"Ospite già in viaggio",IF(P162="Da completare",IF(AND(ISNUMBER(D162),D162&gt;='Liste e ipotesi'!$B$2,IFERROR(D162-'Liste e ipotesi'!$B$2,999999)&lt;='Liste e ipotesi'!$B$3),"Urgente: completare prima della partenza","Completare i dati"),IF(AND(ISNUMBER(M162),IFERROR('Liste e ipotesi'!$B$2-M162,0)&gt;'Liste e ipotesi'!$B$4),"Riverificare il riferimento","Pronto")))))))))</f>
        <v/>
      </c>
    </row>
    <row r="163" ht="21" customHeight="1">
      <c r="A163" s="7" t="n"/>
      <c r="B163" s="8" t="n"/>
      <c r="C163" s="9" t="n"/>
      <c r="D163" s="23" t="n"/>
      <c r="E163" s="23" t="n"/>
      <c r="F163" s="8" t="n"/>
      <c r="G163" s="9" t="n"/>
      <c r="H163" s="11" t="n"/>
      <c r="I163" s="12" t="n"/>
      <c r="J163" s="9" t="n"/>
      <c r="K163" s="8" t="n"/>
      <c r="L163" s="9" t="n"/>
      <c r="M163" s="23" t="n"/>
      <c r="N163" s="13">
        <f>IF(OR(H163="",I163=""),"",H163&amp;" "&amp;I163)</f>
        <v/>
      </c>
      <c r="O163" s="24">
        <f>IF(OR(A163="",C163&lt;&gt;"Sì",D163=""),"",IFERROR(D163-'Liste e ipotesi'!$B$2,""))</f>
        <v/>
      </c>
      <c r="P163" s="15">
        <f>IF(A163="","",IF(C163="No","Non richiesto",IF(C163&lt;&gt;"Sì","Da completare",IF(AND(B163&lt;&gt;"",ISNUMBER(D163),ISNUMBER(E163),D163&gt;='Liste e ipotesi'!$B$5,D163&lt;='Liste e ipotesi'!$B$6,E163&gt;=D163,E163&lt;='Liste e ipotesi'!$B$6,F163&lt;&gt;"",G163&lt;&gt;"",H163&lt;&gt;"",I163&lt;&gt;"",L163="Sì",ISNUMBER(M163),M163&gt;='Liste e ipotesi'!$B$5,M163&lt;='Liste e ipotesi'!$B$2),"Completo","Da completare"))))</f>
        <v/>
      </c>
      <c r="Q163" s="16">
        <f>IF(A163="","",IF(C163="No","",IF(C163&lt;&gt;"Sì","Selezionare Sì o No",IF(D163="","Inserire data di partenza",IF(AND(ISNUMBER(D163),ISNUMBER(E163),E163&lt;D163),"Controllare le date",IF(AND(ISNUMBER(E163),E163&lt;'Liste e ipotesi'!$B$2),"Viaggio concluso",IF(AND(ISNUMBER(D163),D163&lt;='Liste e ipotesi'!$B$2,OR(E163="",E163&gt;='Liste e ipotesi'!$B$2)),"Ospite già in viaggio",IF(P163="Da completare",IF(AND(ISNUMBER(D163),D163&gt;='Liste e ipotesi'!$B$2,IFERROR(D163-'Liste e ipotesi'!$B$2,999999)&lt;='Liste e ipotesi'!$B$3),"Urgente: completare prima della partenza","Completare i dati"),IF(AND(ISNUMBER(M163),IFERROR('Liste e ipotesi'!$B$2-M163,0)&gt;'Liste e ipotesi'!$B$4),"Riverificare il riferimento","Pronto")))))))))</f>
        <v/>
      </c>
    </row>
    <row r="164" ht="21" customHeight="1">
      <c r="A164" s="7" t="n"/>
      <c r="B164" s="8" t="n"/>
      <c r="C164" s="9" t="n"/>
      <c r="D164" s="23" t="n"/>
      <c r="E164" s="23" t="n"/>
      <c r="F164" s="8" t="n"/>
      <c r="G164" s="9" t="n"/>
      <c r="H164" s="11" t="n"/>
      <c r="I164" s="12" t="n"/>
      <c r="J164" s="9" t="n"/>
      <c r="K164" s="8" t="n"/>
      <c r="L164" s="9" t="n"/>
      <c r="M164" s="23" t="n"/>
      <c r="N164" s="13">
        <f>IF(OR(H164="",I164=""),"",H164&amp;" "&amp;I164)</f>
        <v/>
      </c>
      <c r="O164" s="24">
        <f>IF(OR(A164="",C164&lt;&gt;"Sì",D164=""),"",IFERROR(D164-'Liste e ipotesi'!$B$2,""))</f>
        <v/>
      </c>
      <c r="P164" s="15">
        <f>IF(A164="","",IF(C164="No","Non richiesto",IF(C164&lt;&gt;"Sì","Da completare",IF(AND(B164&lt;&gt;"",ISNUMBER(D164),ISNUMBER(E164),D164&gt;='Liste e ipotesi'!$B$5,D164&lt;='Liste e ipotesi'!$B$6,E164&gt;=D164,E164&lt;='Liste e ipotesi'!$B$6,F164&lt;&gt;"",G164&lt;&gt;"",H164&lt;&gt;"",I164&lt;&gt;"",L164="Sì",ISNUMBER(M164),M164&gt;='Liste e ipotesi'!$B$5,M164&lt;='Liste e ipotesi'!$B$2),"Completo","Da completare"))))</f>
        <v/>
      </c>
      <c r="Q164" s="16">
        <f>IF(A164="","",IF(C164="No","",IF(C164&lt;&gt;"Sì","Selezionare Sì o No",IF(D164="","Inserire data di partenza",IF(AND(ISNUMBER(D164),ISNUMBER(E164),E164&lt;D164),"Controllare le date",IF(AND(ISNUMBER(E164),E164&lt;'Liste e ipotesi'!$B$2),"Viaggio concluso",IF(AND(ISNUMBER(D164),D164&lt;='Liste e ipotesi'!$B$2,OR(E164="",E164&gt;='Liste e ipotesi'!$B$2)),"Ospite già in viaggio",IF(P164="Da completare",IF(AND(ISNUMBER(D164),D164&gt;='Liste e ipotesi'!$B$2,IFERROR(D164-'Liste e ipotesi'!$B$2,999999)&lt;='Liste e ipotesi'!$B$3),"Urgente: completare prima della partenza","Completare i dati"),IF(AND(ISNUMBER(M164),IFERROR('Liste e ipotesi'!$B$2-M164,0)&gt;'Liste e ipotesi'!$B$4),"Riverificare il riferimento","Pronto")))))))))</f>
        <v/>
      </c>
    </row>
    <row r="165" ht="21" customHeight="1">
      <c r="A165" s="7" t="n"/>
      <c r="B165" s="8" t="n"/>
      <c r="C165" s="9" t="n"/>
      <c r="D165" s="23" t="n"/>
      <c r="E165" s="23" t="n"/>
      <c r="F165" s="8" t="n"/>
      <c r="G165" s="9" t="n"/>
      <c r="H165" s="11" t="n"/>
      <c r="I165" s="12" t="n"/>
      <c r="J165" s="9" t="n"/>
      <c r="K165" s="8" t="n"/>
      <c r="L165" s="9" t="n"/>
      <c r="M165" s="23" t="n"/>
      <c r="N165" s="13">
        <f>IF(OR(H165="",I165=""),"",H165&amp;" "&amp;I165)</f>
        <v/>
      </c>
      <c r="O165" s="24">
        <f>IF(OR(A165="",C165&lt;&gt;"Sì",D165=""),"",IFERROR(D165-'Liste e ipotesi'!$B$2,""))</f>
        <v/>
      </c>
      <c r="P165" s="15">
        <f>IF(A165="","",IF(C165="No","Non richiesto",IF(C165&lt;&gt;"Sì","Da completare",IF(AND(B165&lt;&gt;"",ISNUMBER(D165),ISNUMBER(E165),D165&gt;='Liste e ipotesi'!$B$5,D165&lt;='Liste e ipotesi'!$B$6,E165&gt;=D165,E165&lt;='Liste e ipotesi'!$B$6,F165&lt;&gt;"",G165&lt;&gt;"",H165&lt;&gt;"",I165&lt;&gt;"",L165="Sì",ISNUMBER(M165),M165&gt;='Liste e ipotesi'!$B$5,M165&lt;='Liste e ipotesi'!$B$2),"Completo","Da completare"))))</f>
        <v/>
      </c>
      <c r="Q165" s="16">
        <f>IF(A165="","",IF(C165="No","",IF(C165&lt;&gt;"Sì","Selezionare Sì o No",IF(D165="","Inserire data di partenza",IF(AND(ISNUMBER(D165),ISNUMBER(E165),E165&lt;D165),"Controllare le date",IF(AND(ISNUMBER(E165),E165&lt;'Liste e ipotesi'!$B$2),"Viaggio concluso",IF(AND(ISNUMBER(D165),D165&lt;='Liste e ipotesi'!$B$2,OR(E165="",E165&gt;='Liste e ipotesi'!$B$2)),"Ospite già in viaggio",IF(P165="Da completare",IF(AND(ISNUMBER(D165),D165&gt;='Liste e ipotesi'!$B$2,IFERROR(D165-'Liste e ipotesi'!$B$2,999999)&lt;='Liste e ipotesi'!$B$3),"Urgente: completare prima della partenza","Completare i dati"),IF(AND(ISNUMBER(M165),IFERROR('Liste e ipotesi'!$B$2-M165,0)&gt;'Liste e ipotesi'!$B$4),"Riverificare il riferimento","Pronto")))))))))</f>
        <v/>
      </c>
    </row>
    <row r="166" ht="21" customHeight="1">
      <c r="A166" s="7" t="n"/>
      <c r="B166" s="8" t="n"/>
      <c r="C166" s="9" t="n"/>
      <c r="D166" s="23" t="n"/>
      <c r="E166" s="23" t="n"/>
      <c r="F166" s="8" t="n"/>
      <c r="G166" s="9" t="n"/>
      <c r="H166" s="11" t="n"/>
      <c r="I166" s="12" t="n"/>
      <c r="J166" s="9" t="n"/>
      <c r="K166" s="8" t="n"/>
      <c r="L166" s="9" t="n"/>
      <c r="M166" s="23" t="n"/>
      <c r="N166" s="13">
        <f>IF(OR(H166="",I166=""),"",H166&amp;" "&amp;I166)</f>
        <v/>
      </c>
      <c r="O166" s="24">
        <f>IF(OR(A166="",C166&lt;&gt;"Sì",D166=""),"",IFERROR(D166-'Liste e ipotesi'!$B$2,""))</f>
        <v/>
      </c>
      <c r="P166" s="15">
        <f>IF(A166="","",IF(C166="No","Non richiesto",IF(C166&lt;&gt;"Sì","Da completare",IF(AND(B166&lt;&gt;"",ISNUMBER(D166),ISNUMBER(E166),D166&gt;='Liste e ipotesi'!$B$5,D166&lt;='Liste e ipotesi'!$B$6,E166&gt;=D166,E166&lt;='Liste e ipotesi'!$B$6,F166&lt;&gt;"",G166&lt;&gt;"",H166&lt;&gt;"",I166&lt;&gt;"",L166="Sì",ISNUMBER(M166),M166&gt;='Liste e ipotesi'!$B$5,M166&lt;='Liste e ipotesi'!$B$2),"Completo","Da completare"))))</f>
        <v/>
      </c>
      <c r="Q166" s="16">
        <f>IF(A166="","",IF(C166="No","",IF(C166&lt;&gt;"Sì","Selezionare Sì o No",IF(D166="","Inserire data di partenza",IF(AND(ISNUMBER(D166),ISNUMBER(E166),E166&lt;D166),"Controllare le date",IF(AND(ISNUMBER(E166),E166&lt;'Liste e ipotesi'!$B$2),"Viaggio concluso",IF(AND(ISNUMBER(D166),D166&lt;='Liste e ipotesi'!$B$2,OR(E166="",E166&gt;='Liste e ipotesi'!$B$2)),"Ospite già in viaggio",IF(P166="Da completare",IF(AND(ISNUMBER(D166),D166&gt;='Liste e ipotesi'!$B$2,IFERROR(D166-'Liste e ipotesi'!$B$2,999999)&lt;='Liste e ipotesi'!$B$3),"Urgente: completare prima della partenza","Completare i dati"),IF(AND(ISNUMBER(M166),IFERROR('Liste e ipotesi'!$B$2-M166,0)&gt;'Liste e ipotesi'!$B$4),"Riverificare il riferimento","Pronto")))))))))</f>
        <v/>
      </c>
    </row>
    <row r="167" ht="21" customHeight="1">
      <c r="A167" s="7" t="n"/>
      <c r="B167" s="8" t="n"/>
      <c r="C167" s="9" t="n"/>
      <c r="D167" s="23" t="n"/>
      <c r="E167" s="23" t="n"/>
      <c r="F167" s="8" t="n"/>
      <c r="G167" s="9" t="n"/>
      <c r="H167" s="11" t="n"/>
      <c r="I167" s="12" t="n"/>
      <c r="J167" s="9" t="n"/>
      <c r="K167" s="8" t="n"/>
      <c r="L167" s="9" t="n"/>
      <c r="M167" s="23" t="n"/>
      <c r="N167" s="13">
        <f>IF(OR(H167="",I167=""),"",H167&amp;" "&amp;I167)</f>
        <v/>
      </c>
      <c r="O167" s="24">
        <f>IF(OR(A167="",C167&lt;&gt;"Sì",D167=""),"",IFERROR(D167-'Liste e ipotesi'!$B$2,""))</f>
        <v/>
      </c>
      <c r="P167" s="15">
        <f>IF(A167="","",IF(C167="No","Non richiesto",IF(C167&lt;&gt;"Sì","Da completare",IF(AND(B167&lt;&gt;"",ISNUMBER(D167),ISNUMBER(E167),D167&gt;='Liste e ipotesi'!$B$5,D167&lt;='Liste e ipotesi'!$B$6,E167&gt;=D167,E167&lt;='Liste e ipotesi'!$B$6,F167&lt;&gt;"",G167&lt;&gt;"",H167&lt;&gt;"",I167&lt;&gt;"",L167="Sì",ISNUMBER(M167),M167&gt;='Liste e ipotesi'!$B$5,M167&lt;='Liste e ipotesi'!$B$2),"Completo","Da completare"))))</f>
        <v/>
      </c>
      <c r="Q167" s="16">
        <f>IF(A167="","",IF(C167="No","",IF(C167&lt;&gt;"Sì","Selezionare Sì o No",IF(D167="","Inserire data di partenza",IF(AND(ISNUMBER(D167),ISNUMBER(E167),E167&lt;D167),"Controllare le date",IF(AND(ISNUMBER(E167),E167&lt;'Liste e ipotesi'!$B$2),"Viaggio concluso",IF(AND(ISNUMBER(D167),D167&lt;='Liste e ipotesi'!$B$2,OR(E167="",E167&gt;='Liste e ipotesi'!$B$2)),"Ospite già in viaggio",IF(P167="Da completare",IF(AND(ISNUMBER(D167),D167&gt;='Liste e ipotesi'!$B$2,IFERROR(D167-'Liste e ipotesi'!$B$2,999999)&lt;='Liste e ipotesi'!$B$3),"Urgente: completare prima della partenza","Completare i dati"),IF(AND(ISNUMBER(M167),IFERROR('Liste e ipotesi'!$B$2-M167,0)&gt;'Liste e ipotesi'!$B$4),"Riverificare il riferimento","Pronto")))))))))</f>
        <v/>
      </c>
    </row>
    <row r="168" ht="21" customHeight="1">
      <c r="A168" s="7" t="n"/>
      <c r="B168" s="8" t="n"/>
      <c r="C168" s="9" t="n"/>
      <c r="D168" s="23" t="n"/>
      <c r="E168" s="23" t="n"/>
      <c r="F168" s="8" t="n"/>
      <c r="G168" s="9" t="n"/>
      <c r="H168" s="11" t="n"/>
      <c r="I168" s="12" t="n"/>
      <c r="J168" s="9" t="n"/>
      <c r="K168" s="8" t="n"/>
      <c r="L168" s="9" t="n"/>
      <c r="M168" s="23" t="n"/>
      <c r="N168" s="13">
        <f>IF(OR(H168="",I168=""),"",H168&amp;" "&amp;I168)</f>
        <v/>
      </c>
      <c r="O168" s="24">
        <f>IF(OR(A168="",C168&lt;&gt;"Sì",D168=""),"",IFERROR(D168-'Liste e ipotesi'!$B$2,""))</f>
        <v/>
      </c>
      <c r="P168" s="15">
        <f>IF(A168="","",IF(C168="No","Non richiesto",IF(C168&lt;&gt;"Sì","Da completare",IF(AND(B168&lt;&gt;"",ISNUMBER(D168),ISNUMBER(E168),D168&gt;='Liste e ipotesi'!$B$5,D168&lt;='Liste e ipotesi'!$B$6,E168&gt;=D168,E168&lt;='Liste e ipotesi'!$B$6,F168&lt;&gt;"",G168&lt;&gt;"",H168&lt;&gt;"",I168&lt;&gt;"",L168="Sì",ISNUMBER(M168),M168&gt;='Liste e ipotesi'!$B$5,M168&lt;='Liste e ipotesi'!$B$2),"Completo","Da completare"))))</f>
        <v/>
      </c>
      <c r="Q168" s="16">
        <f>IF(A168="","",IF(C168="No","",IF(C168&lt;&gt;"Sì","Selezionare Sì o No",IF(D168="","Inserire data di partenza",IF(AND(ISNUMBER(D168),ISNUMBER(E168),E168&lt;D168),"Controllare le date",IF(AND(ISNUMBER(E168),E168&lt;'Liste e ipotesi'!$B$2),"Viaggio concluso",IF(AND(ISNUMBER(D168),D168&lt;='Liste e ipotesi'!$B$2,OR(E168="",E168&gt;='Liste e ipotesi'!$B$2)),"Ospite già in viaggio",IF(P168="Da completare",IF(AND(ISNUMBER(D168),D168&gt;='Liste e ipotesi'!$B$2,IFERROR(D168-'Liste e ipotesi'!$B$2,999999)&lt;='Liste e ipotesi'!$B$3),"Urgente: completare prima della partenza","Completare i dati"),IF(AND(ISNUMBER(M168),IFERROR('Liste e ipotesi'!$B$2-M168,0)&gt;'Liste e ipotesi'!$B$4),"Riverificare il riferimento","Pronto")))))))))</f>
        <v/>
      </c>
    </row>
    <row r="169" ht="21" customHeight="1">
      <c r="A169" s="7" t="n"/>
      <c r="B169" s="8" t="n"/>
      <c r="C169" s="9" t="n"/>
      <c r="D169" s="23" t="n"/>
      <c r="E169" s="23" t="n"/>
      <c r="F169" s="8" t="n"/>
      <c r="G169" s="9" t="n"/>
      <c r="H169" s="11" t="n"/>
      <c r="I169" s="12" t="n"/>
      <c r="J169" s="9" t="n"/>
      <c r="K169" s="8" t="n"/>
      <c r="L169" s="9" t="n"/>
      <c r="M169" s="23" t="n"/>
      <c r="N169" s="13">
        <f>IF(OR(H169="",I169=""),"",H169&amp;" "&amp;I169)</f>
        <v/>
      </c>
      <c r="O169" s="24">
        <f>IF(OR(A169="",C169&lt;&gt;"Sì",D169=""),"",IFERROR(D169-'Liste e ipotesi'!$B$2,""))</f>
        <v/>
      </c>
      <c r="P169" s="15">
        <f>IF(A169="","",IF(C169="No","Non richiesto",IF(C169&lt;&gt;"Sì","Da completare",IF(AND(B169&lt;&gt;"",ISNUMBER(D169),ISNUMBER(E169),D169&gt;='Liste e ipotesi'!$B$5,D169&lt;='Liste e ipotesi'!$B$6,E169&gt;=D169,E169&lt;='Liste e ipotesi'!$B$6,F169&lt;&gt;"",G169&lt;&gt;"",H169&lt;&gt;"",I169&lt;&gt;"",L169="Sì",ISNUMBER(M169),M169&gt;='Liste e ipotesi'!$B$5,M169&lt;='Liste e ipotesi'!$B$2),"Completo","Da completare"))))</f>
        <v/>
      </c>
      <c r="Q169" s="16">
        <f>IF(A169="","",IF(C169="No","",IF(C169&lt;&gt;"Sì","Selezionare Sì o No",IF(D169="","Inserire data di partenza",IF(AND(ISNUMBER(D169),ISNUMBER(E169),E169&lt;D169),"Controllare le date",IF(AND(ISNUMBER(E169),E169&lt;'Liste e ipotesi'!$B$2),"Viaggio concluso",IF(AND(ISNUMBER(D169),D169&lt;='Liste e ipotesi'!$B$2,OR(E169="",E169&gt;='Liste e ipotesi'!$B$2)),"Ospite già in viaggio",IF(P169="Da completare",IF(AND(ISNUMBER(D169),D169&gt;='Liste e ipotesi'!$B$2,IFERROR(D169-'Liste e ipotesi'!$B$2,999999)&lt;='Liste e ipotesi'!$B$3),"Urgente: completare prima della partenza","Completare i dati"),IF(AND(ISNUMBER(M169),IFERROR('Liste e ipotesi'!$B$2-M169,0)&gt;'Liste e ipotesi'!$B$4),"Riverificare il riferimento","Pronto")))))))))</f>
        <v/>
      </c>
    </row>
    <row r="170" ht="21" customHeight="1">
      <c r="A170" s="7" t="n"/>
      <c r="B170" s="8" t="n"/>
      <c r="C170" s="9" t="n"/>
      <c r="D170" s="23" t="n"/>
      <c r="E170" s="23" t="n"/>
      <c r="F170" s="8" t="n"/>
      <c r="G170" s="9" t="n"/>
      <c r="H170" s="11" t="n"/>
      <c r="I170" s="12" t="n"/>
      <c r="J170" s="9" t="n"/>
      <c r="K170" s="8" t="n"/>
      <c r="L170" s="9" t="n"/>
      <c r="M170" s="23" t="n"/>
      <c r="N170" s="13">
        <f>IF(OR(H170="",I170=""),"",H170&amp;" "&amp;I170)</f>
        <v/>
      </c>
      <c r="O170" s="24">
        <f>IF(OR(A170="",C170&lt;&gt;"Sì",D170=""),"",IFERROR(D170-'Liste e ipotesi'!$B$2,""))</f>
        <v/>
      </c>
      <c r="P170" s="15">
        <f>IF(A170="","",IF(C170="No","Non richiesto",IF(C170&lt;&gt;"Sì","Da completare",IF(AND(B170&lt;&gt;"",ISNUMBER(D170),ISNUMBER(E170),D170&gt;='Liste e ipotesi'!$B$5,D170&lt;='Liste e ipotesi'!$B$6,E170&gt;=D170,E170&lt;='Liste e ipotesi'!$B$6,F170&lt;&gt;"",G170&lt;&gt;"",H170&lt;&gt;"",I170&lt;&gt;"",L170="Sì",ISNUMBER(M170),M170&gt;='Liste e ipotesi'!$B$5,M170&lt;='Liste e ipotesi'!$B$2),"Completo","Da completare"))))</f>
        <v/>
      </c>
      <c r="Q170" s="16">
        <f>IF(A170="","",IF(C170="No","",IF(C170&lt;&gt;"Sì","Selezionare Sì o No",IF(D170="","Inserire data di partenza",IF(AND(ISNUMBER(D170),ISNUMBER(E170),E170&lt;D170),"Controllare le date",IF(AND(ISNUMBER(E170),E170&lt;'Liste e ipotesi'!$B$2),"Viaggio concluso",IF(AND(ISNUMBER(D170),D170&lt;='Liste e ipotesi'!$B$2,OR(E170="",E170&gt;='Liste e ipotesi'!$B$2)),"Ospite già in viaggio",IF(P170="Da completare",IF(AND(ISNUMBER(D170),D170&gt;='Liste e ipotesi'!$B$2,IFERROR(D170-'Liste e ipotesi'!$B$2,999999)&lt;='Liste e ipotesi'!$B$3),"Urgente: completare prima della partenza","Completare i dati"),IF(AND(ISNUMBER(M170),IFERROR('Liste e ipotesi'!$B$2-M170,0)&gt;'Liste e ipotesi'!$B$4),"Riverificare il riferimento","Pronto")))))))))</f>
        <v/>
      </c>
    </row>
    <row r="171" ht="21" customHeight="1">
      <c r="A171" s="7" t="n"/>
      <c r="B171" s="8" t="n"/>
      <c r="C171" s="9" t="n"/>
      <c r="D171" s="23" t="n"/>
      <c r="E171" s="23" t="n"/>
      <c r="F171" s="8" t="n"/>
      <c r="G171" s="9" t="n"/>
      <c r="H171" s="11" t="n"/>
      <c r="I171" s="12" t="n"/>
      <c r="J171" s="9" t="n"/>
      <c r="K171" s="8" t="n"/>
      <c r="L171" s="9" t="n"/>
      <c r="M171" s="23" t="n"/>
      <c r="N171" s="13">
        <f>IF(OR(H171="",I171=""),"",H171&amp;" "&amp;I171)</f>
        <v/>
      </c>
      <c r="O171" s="24">
        <f>IF(OR(A171="",C171&lt;&gt;"Sì",D171=""),"",IFERROR(D171-'Liste e ipotesi'!$B$2,""))</f>
        <v/>
      </c>
      <c r="P171" s="15">
        <f>IF(A171="","",IF(C171="No","Non richiesto",IF(C171&lt;&gt;"Sì","Da completare",IF(AND(B171&lt;&gt;"",ISNUMBER(D171),ISNUMBER(E171),D171&gt;='Liste e ipotesi'!$B$5,D171&lt;='Liste e ipotesi'!$B$6,E171&gt;=D171,E171&lt;='Liste e ipotesi'!$B$6,F171&lt;&gt;"",G171&lt;&gt;"",H171&lt;&gt;"",I171&lt;&gt;"",L171="Sì",ISNUMBER(M171),M171&gt;='Liste e ipotesi'!$B$5,M171&lt;='Liste e ipotesi'!$B$2),"Completo","Da completare"))))</f>
        <v/>
      </c>
      <c r="Q171" s="16">
        <f>IF(A171="","",IF(C171="No","",IF(C171&lt;&gt;"Sì","Selezionare Sì o No",IF(D171="","Inserire data di partenza",IF(AND(ISNUMBER(D171),ISNUMBER(E171),E171&lt;D171),"Controllare le date",IF(AND(ISNUMBER(E171),E171&lt;'Liste e ipotesi'!$B$2),"Viaggio concluso",IF(AND(ISNUMBER(D171),D171&lt;='Liste e ipotesi'!$B$2,OR(E171="",E171&gt;='Liste e ipotesi'!$B$2)),"Ospite già in viaggio",IF(P171="Da completare",IF(AND(ISNUMBER(D171),D171&gt;='Liste e ipotesi'!$B$2,IFERROR(D171-'Liste e ipotesi'!$B$2,999999)&lt;='Liste e ipotesi'!$B$3),"Urgente: completare prima della partenza","Completare i dati"),IF(AND(ISNUMBER(M171),IFERROR('Liste e ipotesi'!$B$2-M171,0)&gt;'Liste e ipotesi'!$B$4),"Riverificare il riferimento","Pronto")))))))))</f>
        <v/>
      </c>
    </row>
    <row r="172" ht="21" customHeight="1">
      <c r="A172" s="7" t="n"/>
      <c r="B172" s="8" t="n"/>
      <c r="C172" s="9" t="n"/>
      <c r="D172" s="23" t="n"/>
      <c r="E172" s="23" t="n"/>
      <c r="F172" s="8" t="n"/>
      <c r="G172" s="9" t="n"/>
      <c r="H172" s="11" t="n"/>
      <c r="I172" s="12" t="n"/>
      <c r="J172" s="9" t="n"/>
      <c r="K172" s="8" t="n"/>
      <c r="L172" s="9" t="n"/>
      <c r="M172" s="23" t="n"/>
      <c r="N172" s="13">
        <f>IF(OR(H172="",I172=""),"",H172&amp;" "&amp;I172)</f>
        <v/>
      </c>
      <c r="O172" s="24">
        <f>IF(OR(A172="",C172&lt;&gt;"Sì",D172=""),"",IFERROR(D172-'Liste e ipotesi'!$B$2,""))</f>
        <v/>
      </c>
      <c r="P172" s="15">
        <f>IF(A172="","",IF(C172="No","Non richiesto",IF(C172&lt;&gt;"Sì","Da completare",IF(AND(B172&lt;&gt;"",ISNUMBER(D172),ISNUMBER(E172),D172&gt;='Liste e ipotesi'!$B$5,D172&lt;='Liste e ipotesi'!$B$6,E172&gt;=D172,E172&lt;='Liste e ipotesi'!$B$6,F172&lt;&gt;"",G172&lt;&gt;"",H172&lt;&gt;"",I172&lt;&gt;"",L172="Sì",ISNUMBER(M172),M172&gt;='Liste e ipotesi'!$B$5,M172&lt;='Liste e ipotesi'!$B$2),"Completo","Da completare"))))</f>
        <v/>
      </c>
      <c r="Q172" s="16">
        <f>IF(A172="","",IF(C172="No","",IF(C172&lt;&gt;"Sì","Selezionare Sì o No",IF(D172="","Inserire data di partenza",IF(AND(ISNUMBER(D172),ISNUMBER(E172),E172&lt;D172),"Controllare le date",IF(AND(ISNUMBER(E172),E172&lt;'Liste e ipotesi'!$B$2),"Viaggio concluso",IF(AND(ISNUMBER(D172),D172&lt;='Liste e ipotesi'!$B$2,OR(E172="",E172&gt;='Liste e ipotesi'!$B$2)),"Ospite già in viaggio",IF(P172="Da completare",IF(AND(ISNUMBER(D172),D172&gt;='Liste e ipotesi'!$B$2,IFERROR(D172-'Liste e ipotesi'!$B$2,999999)&lt;='Liste e ipotesi'!$B$3),"Urgente: completare prima della partenza","Completare i dati"),IF(AND(ISNUMBER(M172),IFERROR('Liste e ipotesi'!$B$2-M172,0)&gt;'Liste e ipotesi'!$B$4),"Riverificare il riferimento","Pronto")))))))))</f>
        <v/>
      </c>
    </row>
    <row r="173" ht="21" customHeight="1">
      <c r="A173" s="7" t="n"/>
      <c r="B173" s="8" t="n"/>
      <c r="C173" s="9" t="n"/>
      <c r="D173" s="23" t="n"/>
      <c r="E173" s="23" t="n"/>
      <c r="F173" s="8" t="n"/>
      <c r="G173" s="9" t="n"/>
      <c r="H173" s="11" t="n"/>
      <c r="I173" s="12" t="n"/>
      <c r="J173" s="9" t="n"/>
      <c r="K173" s="8" t="n"/>
      <c r="L173" s="9" t="n"/>
      <c r="M173" s="23" t="n"/>
      <c r="N173" s="13">
        <f>IF(OR(H173="",I173=""),"",H173&amp;" "&amp;I173)</f>
        <v/>
      </c>
      <c r="O173" s="24">
        <f>IF(OR(A173="",C173&lt;&gt;"Sì",D173=""),"",IFERROR(D173-'Liste e ipotesi'!$B$2,""))</f>
        <v/>
      </c>
      <c r="P173" s="15">
        <f>IF(A173="","",IF(C173="No","Non richiesto",IF(C173&lt;&gt;"Sì","Da completare",IF(AND(B173&lt;&gt;"",ISNUMBER(D173),ISNUMBER(E173),D173&gt;='Liste e ipotesi'!$B$5,D173&lt;='Liste e ipotesi'!$B$6,E173&gt;=D173,E173&lt;='Liste e ipotesi'!$B$6,F173&lt;&gt;"",G173&lt;&gt;"",H173&lt;&gt;"",I173&lt;&gt;"",L173="Sì",ISNUMBER(M173),M173&gt;='Liste e ipotesi'!$B$5,M173&lt;='Liste e ipotesi'!$B$2),"Completo","Da completare"))))</f>
        <v/>
      </c>
      <c r="Q173" s="16">
        <f>IF(A173="","",IF(C173="No","",IF(C173&lt;&gt;"Sì","Selezionare Sì o No",IF(D173="","Inserire data di partenza",IF(AND(ISNUMBER(D173),ISNUMBER(E173),E173&lt;D173),"Controllare le date",IF(AND(ISNUMBER(E173),E173&lt;'Liste e ipotesi'!$B$2),"Viaggio concluso",IF(AND(ISNUMBER(D173),D173&lt;='Liste e ipotesi'!$B$2,OR(E173="",E173&gt;='Liste e ipotesi'!$B$2)),"Ospite già in viaggio",IF(P173="Da completare",IF(AND(ISNUMBER(D173),D173&gt;='Liste e ipotesi'!$B$2,IFERROR(D173-'Liste e ipotesi'!$B$2,999999)&lt;='Liste e ipotesi'!$B$3),"Urgente: completare prima della partenza","Completare i dati"),IF(AND(ISNUMBER(M173),IFERROR('Liste e ipotesi'!$B$2-M173,0)&gt;'Liste e ipotesi'!$B$4),"Riverificare il riferimento","Pronto")))))))))</f>
        <v/>
      </c>
    </row>
    <row r="174" ht="21" customHeight="1">
      <c r="A174" s="7" t="n"/>
      <c r="B174" s="8" t="n"/>
      <c r="C174" s="9" t="n"/>
      <c r="D174" s="23" t="n"/>
      <c r="E174" s="23" t="n"/>
      <c r="F174" s="8" t="n"/>
      <c r="G174" s="9" t="n"/>
      <c r="H174" s="11" t="n"/>
      <c r="I174" s="12" t="n"/>
      <c r="J174" s="9" t="n"/>
      <c r="K174" s="8" t="n"/>
      <c r="L174" s="9" t="n"/>
      <c r="M174" s="23" t="n"/>
      <c r="N174" s="13">
        <f>IF(OR(H174="",I174=""),"",H174&amp;" "&amp;I174)</f>
        <v/>
      </c>
      <c r="O174" s="24">
        <f>IF(OR(A174="",C174&lt;&gt;"Sì",D174=""),"",IFERROR(D174-'Liste e ipotesi'!$B$2,""))</f>
        <v/>
      </c>
      <c r="P174" s="15">
        <f>IF(A174="","",IF(C174="No","Non richiesto",IF(C174&lt;&gt;"Sì","Da completare",IF(AND(B174&lt;&gt;"",ISNUMBER(D174),ISNUMBER(E174),D174&gt;='Liste e ipotesi'!$B$5,D174&lt;='Liste e ipotesi'!$B$6,E174&gt;=D174,E174&lt;='Liste e ipotesi'!$B$6,F174&lt;&gt;"",G174&lt;&gt;"",H174&lt;&gt;"",I174&lt;&gt;"",L174="Sì",ISNUMBER(M174),M174&gt;='Liste e ipotesi'!$B$5,M174&lt;='Liste e ipotesi'!$B$2),"Completo","Da completare"))))</f>
        <v/>
      </c>
      <c r="Q174" s="16">
        <f>IF(A174="","",IF(C174="No","",IF(C174&lt;&gt;"Sì","Selezionare Sì o No",IF(D174="","Inserire data di partenza",IF(AND(ISNUMBER(D174),ISNUMBER(E174),E174&lt;D174),"Controllare le date",IF(AND(ISNUMBER(E174),E174&lt;'Liste e ipotesi'!$B$2),"Viaggio concluso",IF(AND(ISNUMBER(D174),D174&lt;='Liste e ipotesi'!$B$2,OR(E174="",E174&gt;='Liste e ipotesi'!$B$2)),"Ospite già in viaggio",IF(P174="Da completare",IF(AND(ISNUMBER(D174),D174&gt;='Liste e ipotesi'!$B$2,IFERROR(D174-'Liste e ipotesi'!$B$2,999999)&lt;='Liste e ipotesi'!$B$3),"Urgente: completare prima della partenza","Completare i dati"),IF(AND(ISNUMBER(M174),IFERROR('Liste e ipotesi'!$B$2-M174,0)&gt;'Liste e ipotesi'!$B$4),"Riverificare il riferimento","Pronto")))))))))</f>
        <v/>
      </c>
    </row>
    <row r="175" ht="21" customHeight="1">
      <c r="A175" s="7" t="n"/>
      <c r="B175" s="8" t="n"/>
      <c r="C175" s="9" t="n"/>
      <c r="D175" s="23" t="n"/>
      <c r="E175" s="23" t="n"/>
      <c r="F175" s="8" t="n"/>
      <c r="G175" s="9" t="n"/>
      <c r="H175" s="11" t="n"/>
      <c r="I175" s="12" t="n"/>
      <c r="J175" s="9" t="n"/>
      <c r="K175" s="8" t="n"/>
      <c r="L175" s="9" t="n"/>
      <c r="M175" s="23" t="n"/>
      <c r="N175" s="13">
        <f>IF(OR(H175="",I175=""),"",H175&amp;" "&amp;I175)</f>
        <v/>
      </c>
      <c r="O175" s="24">
        <f>IF(OR(A175="",C175&lt;&gt;"Sì",D175=""),"",IFERROR(D175-'Liste e ipotesi'!$B$2,""))</f>
        <v/>
      </c>
      <c r="P175" s="15">
        <f>IF(A175="","",IF(C175="No","Non richiesto",IF(C175&lt;&gt;"Sì","Da completare",IF(AND(B175&lt;&gt;"",ISNUMBER(D175),ISNUMBER(E175),D175&gt;='Liste e ipotesi'!$B$5,D175&lt;='Liste e ipotesi'!$B$6,E175&gt;=D175,E175&lt;='Liste e ipotesi'!$B$6,F175&lt;&gt;"",G175&lt;&gt;"",H175&lt;&gt;"",I175&lt;&gt;"",L175="Sì",ISNUMBER(M175),M175&gt;='Liste e ipotesi'!$B$5,M175&lt;='Liste e ipotesi'!$B$2),"Completo","Da completare"))))</f>
        <v/>
      </c>
      <c r="Q175" s="16">
        <f>IF(A175="","",IF(C175="No","",IF(C175&lt;&gt;"Sì","Selezionare Sì o No",IF(D175="","Inserire data di partenza",IF(AND(ISNUMBER(D175),ISNUMBER(E175),E175&lt;D175),"Controllare le date",IF(AND(ISNUMBER(E175),E175&lt;'Liste e ipotesi'!$B$2),"Viaggio concluso",IF(AND(ISNUMBER(D175),D175&lt;='Liste e ipotesi'!$B$2,OR(E175="",E175&gt;='Liste e ipotesi'!$B$2)),"Ospite già in viaggio",IF(P175="Da completare",IF(AND(ISNUMBER(D175),D175&gt;='Liste e ipotesi'!$B$2,IFERROR(D175-'Liste e ipotesi'!$B$2,999999)&lt;='Liste e ipotesi'!$B$3),"Urgente: completare prima della partenza","Completare i dati"),IF(AND(ISNUMBER(M175),IFERROR('Liste e ipotesi'!$B$2-M175,0)&gt;'Liste e ipotesi'!$B$4),"Riverificare il riferimento","Pronto")))))))))</f>
        <v/>
      </c>
    </row>
    <row r="176" ht="21" customHeight="1">
      <c r="A176" s="7" t="n"/>
      <c r="B176" s="8" t="n"/>
      <c r="C176" s="9" t="n"/>
      <c r="D176" s="23" t="n"/>
      <c r="E176" s="23" t="n"/>
      <c r="F176" s="8" t="n"/>
      <c r="G176" s="9" t="n"/>
      <c r="H176" s="11" t="n"/>
      <c r="I176" s="12" t="n"/>
      <c r="J176" s="9" t="n"/>
      <c r="K176" s="8" t="n"/>
      <c r="L176" s="9" t="n"/>
      <c r="M176" s="23" t="n"/>
      <c r="N176" s="13">
        <f>IF(OR(H176="",I176=""),"",H176&amp;" "&amp;I176)</f>
        <v/>
      </c>
      <c r="O176" s="24">
        <f>IF(OR(A176="",C176&lt;&gt;"Sì",D176=""),"",IFERROR(D176-'Liste e ipotesi'!$B$2,""))</f>
        <v/>
      </c>
      <c r="P176" s="15">
        <f>IF(A176="","",IF(C176="No","Non richiesto",IF(C176&lt;&gt;"Sì","Da completare",IF(AND(B176&lt;&gt;"",ISNUMBER(D176),ISNUMBER(E176),D176&gt;='Liste e ipotesi'!$B$5,D176&lt;='Liste e ipotesi'!$B$6,E176&gt;=D176,E176&lt;='Liste e ipotesi'!$B$6,F176&lt;&gt;"",G176&lt;&gt;"",H176&lt;&gt;"",I176&lt;&gt;"",L176="Sì",ISNUMBER(M176),M176&gt;='Liste e ipotesi'!$B$5,M176&lt;='Liste e ipotesi'!$B$2),"Completo","Da completare"))))</f>
        <v/>
      </c>
      <c r="Q176" s="16">
        <f>IF(A176="","",IF(C176="No","",IF(C176&lt;&gt;"Sì","Selezionare Sì o No",IF(D176="","Inserire data di partenza",IF(AND(ISNUMBER(D176),ISNUMBER(E176),E176&lt;D176),"Controllare le date",IF(AND(ISNUMBER(E176),E176&lt;'Liste e ipotesi'!$B$2),"Viaggio concluso",IF(AND(ISNUMBER(D176),D176&lt;='Liste e ipotesi'!$B$2,OR(E176="",E176&gt;='Liste e ipotesi'!$B$2)),"Ospite già in viaggio",IF(P176="Da completare",IF(AND(ISNUMBER(D176),D176&gt;='Liste e ipotesi'!$B$2,IFERROR(D176-'Liste e ipotesi'!$B$2,999999)&lt;='Liste e ipotesi'!$B$3),"Urgente: completare prima della partenza","Completare i dati"),IF(AND(ISNUMBER(M176),IFERROR('Liste e ipotesi'!$B$2-M176,0)&gt;'Liste e ipotesi'!$B$4),"Riverificare il riferimento","Pronto")))))))))</f>
        <v/>
      </c>
    </row>
    <row r="177" ht="21" customHeight="1">
      <c r="A177" s="7" t="n"/>
      <c r="B177" s="8" t="n"/>
      <c r="C177" s="9" t="n"/>
      <c r="D177" s="23" t="n"/>
      <c r="E177" s="23" t="n"/>
      <c r="F177" s="8" t="n"/>
      <c r="G177" s="9" t="n"/>
      <c r="H177" s="11" t="n"/>
      <c r="I177" s="12" t="n"/>
      <c r="J177" s="9" t="n"/>
      <c r="K177" s="8" t="n"/>
      <c r="L177" s="9" t="n"/>
      <c r="M177" s="23" t="n"/>
      <c r="N177" s="13">
        <f>IF(OR(H177="",I177=""),"",H177&amp;" "&amp;I177)</f>
        <v/>
      </c>
      <c r="O177" s="24">
        <f>IF(OR(A177="",C177&lt;&gt;"Sì",D177=""),"",IFERROR(D177-'Liste e ipotesi'!$B$2,""))</f>
        <v/>
      </c>
      <c r="P177" s="15">
        <f>IF(A177="","",IF(C177="No","Non richiesto",IF(C177&lt;&gt;"Sì","Da completare",IF(AND(B177&lt;&gt;"",ISNUMBER(D177),ISNUMBER(E177),D177&gt;='Liste e ipotesi'!$B$5,D177&lt;='Liste e ipotesi'!$B$6,E177&gt;=D177,E177&lt;='Liste e ipotesi'!$B$6,F177&lt;&gt;"",G177&lt;&gt;"",H177&lt;&gt;"",I177&lt;&gt;"",L177="Sì",ISNUMBER(M177),M177&gt;='Liste e ipotesi'!$B$5,M177&lt;='Liste e ipotesi'!$B$2),"Completo","Da completare"))))</f>
        <v/>
      </c>
      <c r="Q177" s="16">
        <f>IF(A177="","",IF(C177="No","",IF(C177&lt;&gt;"Sì","Selezionare Sì o No",IF(D177="","Inserire data di partenza",IF(AND(ISNUMBER(D177),ISNUMBER(E177),E177&lt;D177),"Controllare le date",IF(AND(ISNUMBER(E177),E177&lt;'Liste e ipotesi'!$B$2),"Viaggio concluso",IF(AND(ISNUMBER(D177),D177&lt;='Liste e ipotesi'!$B$2,OR(E177="",E177&gt;='Liste e ipotesi'!$B$2)),"Ospite già in viaggio",IF(P177="Da completare",IF(AND(ISNUMBER(D177),D177&gt;='Liste e ipotesi'!$B$2,IFERROR(D177-'Liste e ipotesi'!$B$2,999999)&lt;='Liste e ipotesi'!$B$3),"Urgente: completare prima della partenza","Completare i dati"),IF(AND(ISNUMBER(M177),IFERROR('Liste e ipotesi'!$B$2-M177,0)&gt;'Liste e ipotesi'!$B$4),"Riverificare il riferimento","Pronto")))))))))</f>
        <v/>
      </c>
    </row>
    <row r="178" ht="21" customHeight="1">
      <c r="A178" s="7" t="n"/>
      <c r="B178" s="8" t="n"/>
      <c r="C178" s="9" t="n"/>
      <c r="D178" s="23" t="n"/>
      <c r="E178" s="23" t="n"/>
      <c r="F178" s="8" t="n"/>
      <c r="G178" s="9" t="n"/>
      <c r="H178" s="11" t="n"/>
      <c r="I178" s="12" t="n"/>
      <c r="J178" s="9" t="n"/>
      <c r="K178" s="8" t="n"/>
      <c r="L178" s="9" t="n"/>
      <c r="M178" s="23" t="n"/>
      <c r="N178" s="13">
        <f>IF(OR(H178="",I178=""),"",H178&amp;" "&amp;I178)</f>
        <v/>
      </c>
      <c r="O178" s="24">
        <f>IF(OR(A178="",C178&lt;&gt;"Sì",D178=""),"",IFERROR(D178-'Liste e ipotesi'!$B$2,""))</f>
        <v/>
      </c>
      <c r="P178" s="15">
        <f>IF(A178="","",IF(C178="No","Non richiesto",IF(C178&lt;&gt;"Sì","Da completare",IF(AND(B178&lt;&gt;"",ISNUMBER(D178),ISNUMBER(E178),D178&gt;='Liste e ipotesi'!$B$5,D178&lt;='Liste e ipotesi'!$B$6,E178&gt;=D178,E178&lt;='Liste e ipotesi'!$B$6,F178&lt;&gt;"",G178&lt;&gt;"",H178&lt;&gt;"",I178&lt;&gt;"",L178="Sì",ISNUMBER(M178),M178&gt;='Liste e ipotesi'!$B$5,M178&lt;='Liste e ipotesi'!$B$2),"Completo","Da completare"))))</f>
        <v/>
      </c>
      <c r="Q178" s="16">
        <f>IF(A178="","",IF(C178="No","",IF(C178&lt;&gt;"Sì","Selezionare Sì o No",IF(D178="","Inserire data di partenza",IF(AND(ISNUMBER(D178),ISNUMBER(E178),E178&lt;D178),"Controllare le date",IF(AND(ISNUMBER(E178),E178&lt;'Liste e ipotesi'!$B$2),"Viaggio concluso",IF(AND(ISNUMBER(D178),D178&lt;='Liste e ipotesi'!$B$2,OR(E178="",E178&gt;='Liste e ipotesi'!$B$2)),"Ospite già in viaggio",IF(P178="Da completare",IF(AND(ISNUMBER(D178),D178&gt;='Liste e ipotesi'!$B$2,IFERROR(D178-'Liste e ipotesi'!$B$2,999999)&lt;='Liste e ipotesi'!$B$3),"Urgente: completare prima della partenza","Completare i dati"),IF(AND(ISNUMBER(M178),IFERROR('Liste e ipotesi'!$B$2-M178,0)&gt;'Liste e ipotesi'!$B$4),"Riverificare il riferimento","Pronto")))))))))</f>
        <v/>
      </c>
    </row>
    <row r="179" ht="21" customHeight="1">
      <c r="A179" s="7" t="n"/>
      <c r="B179" s="8" t="n"/>
      <c r="C179" s="9" t="n"/>
      <c r="D179" s="23" t="n"/>
      <c r="E179" s="23" t="n"/>
      <c r="F179" s="8" t="n"/>
      <c r="G179" s="9" t="n"/>
      <c r="H179" s="11" t="n"/>
      <c r="I179" s="12" t="n"/>
      <c r="J179" s="9" t="n"/>
      <c r="K179" s="8" t="n"/>
      <c r="L179" s="9" t="n"/>
      <c r="M179" s="23" t="n"/>
      <c r="N179" s="13">
        <f>IF(OR(H179="",I179=""),"",H179&amp;" "&amp;I179)</f>
        <v/>
      </c>
      <c r="O179" s="24">
        <f>IF(OR(A179="",C179&lt;&gt;"Sì",D179=""),"",IFERROR(D179-'Liste e ipotesi'!$B$2,""))</f>
        <v/>
      </c>
      <c r="P179" s="15">
        <f>IF(A179="","",IF(C179="No","Non richiesto",IF(C179&lt;&gt;"Sì","Da completare",IF(AND(B179&lt;&gt;"",ISNUMBER(D179),ISNUMBER(E179),D179&gt;='Liste e ipotesi'!$B$5,D179&lt;='Liste e ipotesi'!$B$6,E179&gt;=D179,E179&lt;='Liste e ipotesi'!$B$6,F179&lt;&gt;"",G179&lt;&gt;"",H179&lt;&gt;"",I179&lt;&gt;"",L179="Sì",ISNUMBER(M179),M179&gt;='Liste e ipotesi'!$B$5,M179&lt;='Liste e ipotesi'!$B$2),"Completo","Da completare"))))</f>
        <v/>
      </c>
      <c r="Q179" s="16">
        <f>IF(A179="","",IF(C179="No","",IF(C179&lt;&gt;"Sì","Selezionare Sì o No",IF(D179="","Inserire data di partenza",IF(AND(ISNUMBER(D179),ISNUMBER(E179),E179&lt;D179),"Controllare le date",IF(AND(ISNUMBER(E179),E179&lt;'Liste e ipotesi'!$B$2),"Viaggio concluso",IF(AND(ISNUMBER(D179),D179&lt;='Liste e ipotesi'!$B$2,OR(E179="",E179&gt;='Liste e ipotesi'!$B$2)),"Ospite già in viaggio",IF(P179="Da completare",IF(AND(ISNUMBER(D179),D179&gt;='Liste e ipotesi'!$B$2,IFERROR(D179-'Liste e ipotesi'!$B$2,999999)&lt;='Liste e ipotesi'!$B$3),"Urgente: completare prima della partenza","Completare i dati"),IF(AND(ISNUMBER(M179),IFERROR('Liste e ipotesi'!$B$2-M179,0)&gt;'Liste e ipotesi'!$B$4),"Riverificare il riferimento","Pronto")))))))))</f>
        <v/>
      </c>
    </row>
    <row r="180" ht="21" customHeight="1">
      <c r="A180" s="7" t="n"/>
      <c r="B180" s="8" t="n"/>
      <c r="C180" s="9" t="n"/>
      <c r="D180" s="23" t="n"/>
      <c r="E180" s="23" t="n"/>
      <c r="F180" s="8" t="n"/>
      <c r="G180" s="9" t="n"/>
      <c r="H180" s="11" t="n"/>
      <c r="I180" s="12" t="n"/>
      <c r="J180" s="9" t="n"/>
      <c r="K180" s="8" t="n"/>
      <c r="L180" s="9" t="n"/>
      <c r="M180" s="23" t="n"/>
      <c r="N180" s="13">
        <f>IF(OR(H180="",I180=""),"",H180&amp;" "&amp;I180)</f>
        <v/>
      </c>
      <c r="O180" s="24">
        <f>IF(OR(A180="",C180&lt;&gt;"Sì",D180=""),"",IFERROR(D180-'Liste e ipotesi'!$B$2,""))</f>
        <v/>
      </c>
      <c r="P180" s="15">
        <f>IF(A180="","",IF(C180="No","Non richiesto",IF(C180&lt;&gt;"Sì","Da completare",IF(AND(B180&lt;&gt;"",ISNUMBER(D180),ISNUMBER(E180),D180&gt;='Liste e ipotesi'!$B$5,D180&lt;='Liste e ipotesi'!$B$6,E180&gt;=D180,E180&lt;='Liste e ipotesi'!$B$6,F180&lt;&gt;"",G180&lt;&gt;"",H180&lt;&gt;"",I180&lt;&gt;"",L180="Sì",ISNUMBER(M180),M180&gt;='Liste e ipotesi'!$B$5,M180&lt;='Liste e ipotesi'!$B$2),"Completo","Da completare"))))</f>
        <v/>
      </c>
      <c r="Q180" s="16">
        <f>IF(A180="","",IF(C180="No","",IF(C180&lt;&gt;"Sì","Selezionare Sì o No",IF(D180="","Inserire data di partenza",IF(AND(ISNUMBER(D180),ISNUMBER(E180),E180&lt;D180),"Controllare le date",IF(AND(ISNUMBER(E180),E180&lt;'Liste e ipotesi'!$B$2),"Viaggio concluso",IF(AND(ISNUMBER(D180),D180&lt;='Liste e ipotesi'!$B$2,OR(E180="",E180&gt;='Liste e ipotesi'!$B$2)),"Ospite già in viaggio",IF(P180="Da completare",IF(AND(ISNUMBER(D180),D180&gt;='Liste e ipotesi'!$B$2,IFERROR(D180-'Liste e ipotesi'!$B$2,999999)&lt;='Liste e ipotesi'!$B$3),"Urgente: completare prima della partenza","Completare i dati"),IF(AND(ISNUMBER(M180),IFERROR('Liste e ipotesi'!$B$2-M180,0)&gt;'Liste e ipotesi'!$B$4),"Riverificare il riferimento","Pronto")))))))))</f>
        <v/>
      </c>
    </row>
    <row r="181" ht="21" customHeight="1">
      <c r="A181" s="7" t="n"/>
      <c r="B181" s="8" t="n"/>
      <c r="C181" s="9" t="n"/>
      <c r="D181" s="23" t="n"/>
      <c r="E181" s="23" t="n"/>
      <c r="F181" s="8" t="n"/>
      <c r="G181" s="9" t="n"/>
      <c r="H181" s="11" t="n"/>
      <c r="I181" s="12" t="n"/>
      <c r="J181" s="9" t="n"/>
      <c r="K181" s="8" t="n"/>
      <c r="L181" s="9" t="n"/>
      <c r="M181" s="23" t="n"/>
      <c r="N181" s="13">
        <f>IF(OR(H181="",I181=""),"",H181&amp;" "&amp;I181)</f>
        <v/>
      </c>
      <c r="O181" s="24">
        <f>IF(OR(A181="",C181&lt;&gt;"Sì",D181=""),"",IFERROR(D181-'Liste e ipotesi'!$B$2,""))</f>
        <v/>
      </c>
      <c r="P181" s="15">
        <f>IF(A181="","",IF(C181="No","Non richiesto",IF(C181&lt;&gt;"Sì","Da completare",IF(AND(B181&lt;&gt;"",ISNUMBER(D181),ISNUMBER(E181),D181&gt;='Liste e ipotesi'!$B$5,D181&lt;='Liste e ipotesi'!$B$6,E181&gt;=D181,E181&lt;='Liste e ipotesi'!$B$6,F181&lt;&gt;"",G181&lt;&gt;"",H181&lt;&gt;"",I181&lt;&gt;"",L181="Sì",ISNUMBER(M181),M181&gt;='Liste e ipotesi'!$B$5,M181&lt;='Liste e ipotesi'!$B$2),"Completo","Da completare"))))</f>
        <v/>
      </c>
      <c r="Q181" s="16">
        <f>IF(A181="","",IF(C181="No","",IF(C181&lt;&gt;"Sì","Selezionare Sì o No",IF(D181="","Inserire data di partenza",IF(AND(ISNUMBER(D181),ISNUMBER(E181),E181&lt;D181),"Controllare le date",IF(AND(ISNUMBER(E181),E181&lt;'Liste e ipotesi'!$B$2),"Viaggio concluso",IF(AND(ISNUMBER(D181),D181&lt;='Liste e ipotesi'!$B$2,OR(E181="",E181&gt;='Liste e ipotesi'!$B$2)),"Ospite già in viaggio",IF(P181="Da completare",IF(AND(ISNUMBER(D181),D181&gt;='Liste e ipotesi'!$B$2,IFERROR(D181-'Liste e ipotesi'!$B$2,999999)&lt;='Liste e ipotesi'!$B$3),"Urgente: completare prima della partenza","Completare i dati"),IF(AND(ISNUMBER(M181),IFERROR('Liste e ipotesi'!$B$2-M181,0)&gt;'Liste e ipotesi'!$B$4),"Riverificare il riferimento","Pronto")))))))))</f>
        <v/>
      </c>
    </row>
    <row r="182" ht="21" customHeight="1">
      <c r="A182" s="7" t="n"/>
      <c r="B182" s="8" t="n"/>
      <c r="C182" s="9" t="n"/>
      <c r="D182" s="23" t="n"/>
      <c r="E182" s="23" t="n"/>
      <c r="F182" s="8" t="n"/>
      <c r="G182" s="9" t="n"/>
      <c r="H182" s="11" t="n"/>
      <c r="I182" s="12" t="n"/>
      <c r="J182" s="9" t="n"/>
      <c r="K182" s="8" t="n"/>
      <c r="L182" s="9" t="n"/>
      <c r="M182" s="23" t="n"/>
      <c r="N182" s="13">
        <f>IF(OR(H182="",I182=""),"",H182&amp;" "&amp;I182)</f>
        <v/>
      </c>
      <c r="O182" s="24">
        <f>IF(OR(A182="",C182&lt;&gt;"Sì",D182=""),"",IFERROR(D182-'Liste e ipotesi'!$B$2,""))</f>
        <v/>
      </c>
      <c r="P182" s="15">
        <f>IF(A182="","",IF(C182="No","Non richiesto",IF(C182&lt;&gt;"Sì","Da completare",IF(AND(B182&lt;&gt;"",ISNUMBER(D182),ISNUMBER(E182),D182&gt;='Liste e ipotesi'!$B$5,D182&lt;='Liste e ipotesi'!$B$6,E182&gt;=D182,E182&lt;='Liste e ipotesi'!$B$6,F182&lt;&gt;"",G182&lt;&gt;"",H182&lt;&gt;"",I182&lt;&gt;"",L182="Sì",ISNUMBER(M182),M182&gt;='Liste e ipotesi'!$B$5,M182&lt;='Liste e ipotesi'!$B$2),"Completo","Da completare"))))</f>
        <v/>
      </c>
      <c r="Q182" s="16">
        <f>IF(A182="","",IF(C182="No","",IF(C182&lt;&gt;"Sì","Selezionare Sì o No",IF(D182="","Inserire data di partenza",IF(AND(ISNUMBER(D182),ISNUMBER(E182),E182&lt;D182),"Controllare le date",IF(AND(ISNUMBER(E182),E182&lt;'Liste e ipotesi'!$B$2),"Viaggio concluso",IF(AND(ISNUMBER(D182),D182&lt;='Liste e ipotesi'!$B$2,OR(E182="",E182&gt;='Liste e ipotesi'!$B$2)),"Ospite già in viaggio",IF(P182="Da completare",IF(AND(ISNUMBER(D182),D182&gt;='Liste e ipotesi'!$B$2,IFERROR(D182-'Liste e ipotesi'!$B$2,999999)&lt;='Liste e ipotesi'!$B$3),"Urgente: completare prima della partenza","Completare i dati"),IF(AND(ISNUMBER(M182),IFERROR('Liste e ipotesi'!$B$2-M182,0)&gt;'Liste e ipotesi'!$B$4),"Riverificare il riferimento","Pronto")))))))))</f>
        <v/>
      </c>
    </row>
    <row r="183" ht="21" customHeight="1">
      <c r="A183" s="7" t="n"/>
      <c r="B183" s="8" t="n"/>
      <c r="C183" s="9" t="n"/>
      <c r="D183" s="23" t="n"/>
      <c r="E183" s="23" t="n"/>
      <c r="F183" s="8" t="n"/>
      <c r="G183" s="9" t="n"/>
      <c r="H183" s="11" t="n"/>
      <c r="I183" s="12" t="n"/>
      <c r="J183" s="9" t="n"/>
      <c r="K183" s="8" t="n"/>
      <c r="L183" s="9" t="n"/>
      <c r="M183" s="23" t="n"/>
      <c r="N183" s="13">
        <f>IF(OR(H183="",I183=""),"",H183&amp;" "&amp;I183)</f>
        <v/>
      </c>
      <c r="O183" s="24">
        <f>IF(OR(A183="",C183&lt;&gt;"Sì",D183=""),"",IFERROR(D183-'Liste e ipotesi'!$B$2,""))</f>
        <v/>
      </c>
      <c r="P183" s="15">
        <f>IF(A183="","",IF(C183="No","Non richiesto",IF(C183&lt;&gt;"Sì","Da completare",IF(AND(B183&lt;&gt;"",ISNUMBER(D183),ISNUMBER(E183),D183&gt;='Liste e ipotesi'!$B$5,D183&lt;='Liste e ipotesi'!$B$6,E183&gt;=D183,E183&lt;='Liste e ipotesi'!$B$6,F183&lt;&gt;"",G183&lt;&gt;"",H183&lt;&gt;"",I183&lt;&gt;"",L183="Sì",ISNUMBER(M183),M183&gt;='Liste e ipotesi'!$B$5,M183&lt;='Liste e ipotesi'!$B$2),"Completo","Da completare"))))</f>
        <v/>
      </c>
      <c r="Q183" s="16">
        <f>IF(A183="","",IF(C183="No","",IF(C183&lt;&gt;"Sì","Selezionare Sì o No",IF(D183="","Inserire data di partenza",IF(AND(ISNUMBER(D183),ISNUMBER(E183),E183&lt;D183),"Controllare le date",IF(AND(ISNUMBER(E183),E183&lt;'Liste e ipotesi'!$B$2),"Viaggio concluso",IF(AND(ISNUMBER(D183),D183&lt;='Liste e ipotesi'!$B$2,OR(E183="",E183&gt;='Liste e ipotesi'!$B$2)),"Ospite già in viaggio",IF(P183="Da completare",IF(AND(ISNUMBER(D183),D183&gt;='Liste e ipotesi'!$B$2,IFERROR(D183-'Liste e ipotesi'!$B$2,999999)&lt;='Liste e ipotesi'!$B$3),"Urgente: completare prima della partenza","Completare i dati"),IF(AND(ISNUMBER(M183),IFERROR('Liste e ipotesi'!$B$2-M183,0)&gt;'Liste e ipotesi'!$B$4),"Riverificare il riferimento","Pronto")))))))))</f>
        <v/>
      </c>
    </row>
    <row r="184" ht="21" customHeight="1">
      <c r="A184" s="7" t="n"/>
      <c r="B184" s="8" t="n"/>
      <c r="C184" s="9" t="n"/>
      <c r="D184" s="23" t="n"/>
      <c r="E184" s="23" t="n"/>
      <c r="F184" s="8" t="n"/>
      <c r="G184" s="9" t="n"/>
      <c r="H184" s="11" t="n"/>
      <c r="I184" s="12" t="n"/>
      <c r="J184" s="9" t="n"/>
      <c r="K184" s="8" t="n"/>
      <c r="L184" s="9" t="n"/>
      <c r="M184" s="23" t="n"/>
      <c r="N184" s="13">
        <f>IF(OR(H184="",I184=""),"",H184&amp;" "&amp;I184)</f>
        <v/>
      </c>
      <c r="O184" s="24">
        <f>IF(OR(A184="",C184&lt;&gt;"Sì",D184=""),"",IFERROR(D184-'Liste e ipotesi'!$B$2,""))</f>
        <v/>
      </c>
      <c r="P184" s="15">
        <f>IF(A184="","",IF(C184="No","Non richiesto",IF(C184&lt;&gt;"Sì","Da completare",IF(AND(B184&lt;&gt;"",ISNUMBER(D184),ISNUMBER(E184),D184&gt;='Liste e ipotesi'!$B$5,D184&lt;='Liste e ipotesi'!$B$6,E184&gt;=D184,E184&lt;='Liste e ipotesi'!$B$6,F184&lt;&gt;"",G184&lt;&gt;"",H184&lt;&gt;"",I184&lt;&gt;"",L184="Sì",ISNUMBER(M184),M184&gt;='Liste e ipotesi'!$B$5,M184&lt;='Liste e ipotesi'!$B$2),"Completo","Da completare"))))</f>
        <v/>
      </c>
      <c r="Q184" s="16">
        <f>IF(A184="","",IF(C184="No","",IF(C184&lt;&gt;"Sì","Selezionare Sì o No",IF(D184="","Inserire data di partenza",IF(AND(ISNUMBER(D184),ISNUMBER(E184),E184&lt;D184),"Controllare le date",IF(AND(ISNUMBER(E184),E184&lt;'Liste e ipotesi'!$B$2),"Viaggio concluso",IF(AND(ISNUMBER(D184),D184&lt;='Liste e ipotesi'!$B$2,OR(E184="",E184&gt;='Liste e ipotesi'!$B$2)),"Ospite già in viaggio",IF(P184="Da completare",IF(AND(ISNUMBER(D184),D184&gt;='Liste e ipotesi'!$B$2,IFERROR(D184-'Liste e ipotesi'!$B$2,999999)&lt;='Liste e ipotesi'!$B$3),"Urgente: completare prima della partenza","Completare i dati"),IF(AND(ISNUMBER(M184),IFERROR('Liste e ipotesi'!$B$2-M184,0)&gt;'Liste e ipotesi'!$B$4),"Riverificare il riferimento","Pronto")))))))))</f>
        <v/>
      </c>
    </row>
    <row r="185" ht="21" customHeight="1">
      <c r="A185" s="7" t="n"/>
      <c r="B185" s="8" t="n"/>
      <c r="C185" s="9" t="n"/>
      <c r="D185" s="23" t="n"/>
      <c r="E185" s="23" t="n"/>
      <c r="F185" s="8" t="n"/>
      <c r="G185" s="9" t="n"/>
      <c r="H185" s="11" t="n"/>
      <c r="I185" s="12" t="n"/>
      <c r="J185" s="9" t="n"/>
      <c r="K185" s="8" t="n"/>
      <c r="L185" s="9" t="n"/>
      <c r="M185" s="23" t="n"/>
      <c r="N185" s="13">
        <f>IF(OR(H185="",I185=""),"",H185&amp;" "&amp;I185)</f>
        <v/>
      </c>
      <c r="O185" s="24">
        <f>IF(OR(A185="",C185&lt;&gt;"Sì",D185=""),"",IFERROR(D185-'Liste e ipotesi'!$B$2,""))</f>
        <v/>
      </c>
      <c r="P185" s="15">
        <f>IF(A185="","",IF(C185="No","Non richiesto",IF(C185&lt;&gt;"Sì","Da completare",IF(AND(B185&lt;&gt;"",ISNUMBER(D185),ISNUMBER(E185),D185&gt;='Liste e ipotesi'!$B$5,D185&lt;='Liste e ipotesi'!$B$6,E185&gt;=D185,E185&lt;='Liste e ipotesi'!$B$6,F185&lt;&gt;"",G185&lt;&gt;"",H185&lt;&gt;"",I185&lt;&gt;"",L185="Sì",ISNUMBER(M185),M185&gt;='Liste e ipotesi'!$B$5,M185&lt;='Liste e ipotesi'!$B$2),"Completo","Da completare"))))</f>
        <v/>
      </c>
      <c r="Q185" s="16">
        <f>IF(A185="","",IF(C185="No","",IF(C185&lt;&gt;"Sì","Selezionare Sì o No",IF(D185="","Inserire data di partenza",IF(AND(ISNUMBER(D185),ISNUMBER(E185),E185&lt;D185),"Controllare le date",IF(AND(ISNUMBER(E185),E185&lt;'Liste e ipotesi'!$B$2),"Viaggio concluso",IF(AND(ISNUMBER(D185),D185&lt;='Liste e ipotesi'!$B$2,OR(E185="",E185&gt;='Liste e ipotesi'!$B$2)),"Ospite già in viaggio",IF(P185="Da completare",IF(AND(ISNUMBER(D185),D185&gt;='Liste e ipotesi'!$B$2,IFERROR(D185-'Liste e ipotesi'!$B$2,999999)&lt;='Liste e ipotesi'!$B$3),"Urgente: completare prima della partenza","Completare i dati"),IF(AND(ISNUMBER(M185),IFERROR('Liste e ipotesi'!$B$2-M185,0)&gt;'Liste e ipotesi'!$B$4),"Riverificare il riferimento","Pronto")))))))))</f>
        <v/>
      </c>
    </row>
    <row r="186" ht="21" customHeight="1">
      <c r="A186" s="7" t="n"/>
      <c r="B186" s="8" t="n"/>
      <c r="C186" s="9" t="n"/>
      <c r="D186" s="23" t="n"/>
      <c r="E186" s="23" t="n"/>
      <c r="F186" s="8" t="n"/>
      <c r="G186" s="9" t="n"/>
      <c r="H186" s="11" t="n"/>
      <c r="I186" s="12" t="n"/>
      <c r="J186" s="9" t="n"/>
      <c r="K186" s="8" t="n"/>
      <c r="L186" s="9" t="n"/>
      <c r="M186" s="23" t="n"/>
      <c r="N186" s="13">
        <f>IF(OR(H186="",I186=""),"",H186&amp;" "&amp;I186)</f>
        <v/>
      </c>
      <c r="O186" s="24">
        <f>IF(OR(A186="",C186&lt;&gt;"Sì",D186=""),"",IFERROR(D186-'Liste e ipotesi'!$B$2,""))</f>
        <v/>
      </c>
      <c r="P186" s="15">
        <f>IF(A186="","",IF(C186="No","Non richiesto",IF(C186&lt;&gt;"Sì","Da completare",IF(AND(B186&lt;&gt;"",ISNUMBER(D186),ISNUMBER(E186),D186&gt;='Liste e ipotesi'!$B$5,D186&lt;='Liste e ipotesi'!$B$6,E186&gt;=D186,E186&lt;='Liste e ipotesi'!$B$6,F186&lt;&gt;"",G186&lt;&gt;"",H186&lt;&gt;"",I186&lt;&gt;"",L186="Sì",ISNUMBER(M186),M186&gt;='Liste e ipotesi'!$B$5,M186&lt;='Liste e ipotesi'!$B$2),"Completo","Da completare"))))</f>
        <v/>
      </c>
      <c r="Q186" s="16">
        <f>IF(A186="","",IF(C186="No","",IF(C186&lt;&gt;"Sì","Selezionare Sì o No",IF(D186="","Inserire data di partenza",IF(AND(ISNUMBER(D186),ISNUMBER(E186),E186&lt;D186),"Controllare le date",IF(AND(ISNUMBER(E186),E186&lt;'Liste e ipotesi'!$B$2),"Viaggio concluso",IF(AND(ISNUMBER(D186),D186&lt;='Liste e ipotesi'!$B$2,OR(E186="",E186&gt;='Liste e ipotesi'!$B$2)),"Ospite già in viaggio",IF(P186="Da completare",IF(AND(ISNUMBER(D186),D186&gt;='Liste e ipotesi'!$B$2,IFERROR(D186-'Liste e ipotesi'!$B$2,999999)&lt;='Liste e ipotesi'!$B$3),"Urgente: completare prima della partenza","Completare i dati"),IF(AND(ISNUMBER(M186),IFERROR('Liste e ipotesi'!$B$2-M186,0)&gt;'Liste e ipotesi'!$B$4),"Riverificare il riferimento","Pronto")))))))))</f>
        <v/>
      </c>
    </row>
    <row r="187" ht="21" customHeight="1">
      <c r="A187" s="7" t="n"/>
      <c r="B187" s="8" t="n"/>
      <c r="C187" s="9" t="n"/>
      <c r="D187" s="23" t="n"/>
      <c r="E187" s="23" t="n"/>
      <c r="F187" s="8" t="n"/>
      <c r="G187" s="9" t="n"/>
      <c r="H187" s="11" t="n"/>
      <c r="I187" s="12" t="n"/>
      <c r="J187" s="9" t="n"/>
      <c r="K187" s="8" t="n"/>
      <c r="L187" s="9" t="n"/>
      <c r="M187" s="23" t="n"/>
      <c r="N187" s="13">
        <f>IF(OR(H187="",I187=""),"",H187&amp;" "&amp;I187)</f>
        <v/>
      </c>
      <c r="O187" s="24">
        <f>IF(OR(A187="",C187&lt;&gt;"Sì",D187=""),"",IFERROR(D187-'Liste e ipotesi'!$B$2,""))</f>
        <v/>
      </c>
      <c r="P187" s="15">
        <f>IF(A187="","",IF(C187="No","Non richiesto",IF(C187&lt;&gt;"Sì","Da completare",IF(AND(B187&lt;&gt;"",ISNUMBER(D187),ISNUMBER(E187),D187&gt;='Liste e ipotesi'!$B$5,D187&lt;='Liste e ipotesi'!$B$6,E187&gt;=D187,E187&lt;='Liste e ipotesi'!$B$6,F187&lt;&gt;"",G187&lt;&gt;"",H187&lt;&gt;"",I187&lt;&gt;"",L187="Sì",ISNUMBER(M187),M187&gt;='Liste e ipotesi'!$B$5,M187&lt;='Liste e ipotesi'!$B$2),"Completo","Da completare"))))</f>
        <v/>
      </c>
      <c r="Q187" s="16">
        <f>IF(A187="","",IF(C187="No","",IF(C187&lt;&gt;"Sì","Selezionare Sì o No",IF(D187="","Inserire data di partenza",IF(AND(ISNUMBER(D187),ISNUMBER(E187),E187&lt;D187),"Controllare le date",IF(AND(ISNUMBER(E187),E187&lt;'Liste e ipotesi'!$B$2),"Viaggio concluso",IF(AND(ISNUMBER(D187),D187&lt;='Liste e ipotesi'!$B$2,OR(E187="",E187&gt;='Liste e ipotesi'!$B$2)),"Ospite già in viaggio",IF(P187="Da completare",IF(AND(ISNUMBER(D187),D187&gt;='Liste e ipotesi'!$B$2,IFERROR(D187-'Liste e ipotesi'!$B$2,999999)&lt;='Liste e ipotesi'!$B$3),"Urgente: completare prima della partenza","Completare i dati"),IF(AND(ISNUMBER(M187),IFERROR('Liste e ipotesi'!$B$2-M187,0)&gt;'Liste e ipotesi'!$B$4),"Riverificare il riferimento","Pronto")))))))))</f>
        <v/>
      </c>
    </row>
    <row r="188" ht="21" customHeight="1">
      <c r="A188" s="7" t="n"/>
      <c r="B188" s="8" t="n"/>
      <c r="C188" s="9" t="n"/>
      <c r="D188" s="23" t="n"/>
      <c r="E188" s="23" t="n"/>
      <c r="F188" s="8" t="n"/>
      <c r="G188" s="9" t="n"/>
      <c r="H188" s="11" t="n"/>
      <c r="I188" s="12" t="n"/>
      <c r="J188" s="9" t="n"/>
      <c r="K188" s="8" t="n"/>
      <c r="L188" s="9" t="n"/>
      <c r="M188" s="23" t="n"/>
      <c r="N188" s="13">
        <f>IF(OR(H188="",I188=""),"",H188&amp;" "&amp;I188)</f>
        <v/>
      </c>
      <c r="O188" s="24">
        <f>IF(OR(A188="",C188&lt;&gt;"Sì",D188=""),"",IFERROR(D188-'Liste e ipotesi'!$B$2,""))</f>
        <v/>
      </c>
      <c r="P188" s="15">
        <f>IF(A188="","",IF(C188="No","Non richiesto",IF(C188&lt;&gt;"Sì","Da completare",IF(AND(B188&lt;&gt;"",ISNUMBER(D188),ISNUMBER(E188),D188&gt;='Liste e ipotesi'!$B$5,D188&lt;='Liste e ipotesi'!$B$6,E188&gt;=D188,E188&lt;='Liste e ipotesi'!$B$6,F188&lt;&gt;"",G188&lt;&gt;"",H188&lt;&gt;"",I188&lt;&gt;"",L188="Sì",ISNUMBER(M188),M188&gt;='Liste e ipotesi'!$B$5,M188&lt;='Liste e ipotesi'!$B$2),"Completo","Da completare"))))</f>
        <v/>
      </c>
      <c r="Q188" s="16">
        <f>IF(A188="","",IF(C188="No","",IF(C188&lt;&gt;"Sì","Selezionare Sì o No",IF(D188="","Inserire data di partenza",IF(AND(ISNUMBER(D188),ISNUMBER(E188),E188&lt;D188),"Controllare le date",IF(AND(ISNUMBER(E188),E188&lt;'Liste e ipotesi'!$B$2),"Viaggio concluso",IF(AND(ISNUMBER(D188),D188&lt;='Liste e ipotesi'!$B$2,OR(E188="",E188&gt;='Liste e ipotesi'!$B$2)),"Ospite già in viaggio",IF(P188="Da completare",IF(AND(ISNUMBER(D188),D188&gt;='Liste e ipotesi'!$B$2,IFERROR(D188-'Liste e ipotesi'!$B$2,999999)&lt;='Liste e ipotesi'!$B$3),"Urgente: completare prima della partenza","Completare i dati"),IF(AND(ISNUMBER(M188),IFERROR('Liste e ipotesi'!$B$2-M188,0)&gt;'Liste e ipotesi'!$B$4),"Riverificare il riferimento","Pronto")))))))))</f>
        <v/>
      </c>
    </row>
    <row r="189" ht="21" customHeight="1">
      <c r="A189" s="7" t="n"/>
      <c r="B189" s="8" t="n"/>
      <c r="C189" s="9" t="n"/>
      <c r="D189" s="23" t="n"/>
      <c r="E189" s="23" t="n"/>
      <c r="F189" s="8" t="n"/>
      <c r="G189" s="9" t="n"/>
      <c r="H189" s="11" t="n"/>
      <c r="I189" s="12" t="n"/>
      <c r="J189" s="9" t="n"/>
      <c r="K189" s="8" t="n"/>
      <c r="L189" s="9" t="n"/>
      <c r="M189" s="23" t="n"/>
      <c r="N189" s="13">
        <f>IF(OR(H189="",I189=""),"",H189&amp;" "&amp;I189)</f>
        <v/>
      </c>
      <c r="O189" s="24">
        <f>IF(OR(A189="",C189&lt;&gt;"Sì",D189=""),"",IFERROR(D189-'Liste e ipotesi'!$B$2,""))</f>
        <v/>
      </c>
      <c r="P189" s="15">
        <f>IF(A189="","",IF(C189="No","Non richiesto",IF(C189&lt;&gt;"Sì","Da completare",IF(AND(B189&lt;&gt;"",ISNUMBER(D189),ISNUMBER(E189),D189&gt;='Liste e ipotesi'!$B$5,D189&lt;='Liste e ipotesi'!$B$6,E189&gt;=D189,E189&lt;='Liste e ipotesi'!$B$6,F189&lt;&gt;"",G189&lt;&gt;"",H189&lt;&gt;"",I189&lt;&gt;"",L189="Sì",ISNUMBER(M189),M189&gt;='Liste e ipotesi'!$B$5,M189&lt;='Liste e ipotesi'!$B$2),"Completo","Da completare"))))</f>
        <v/>
      </c>
      <c r="Q189" s="16">
        <f>IF(A189="","",IF(C189="No","",IF(C189&lt;&gt;"Sì","Selezionare Sì o No",IF(D189="","Inserire data di partenza",IF(AND(ISNUMBER(D189),ISNUMBER(E189),E189&lt;D189),"Controllare le date",IF(AND(ISNUMBER(E189),E189&lt;'Liste e ipotesi'!$B$2),"Viaggio concluso",IF(AND(ISNUMBER(D189),D189&lt;='Liste e ipotesi'!$B$2,OR(E189="",E189&gt;='Liste e ipotesi'!$B$2)),"Ospite già in viaggio",IF(P189="Da completare",IF(AND(ISNUMBER(D189),D189&gt;='Liste e ipotesi'!$B$2,IFERROR(D189-'Liste e ipotesi'!$B$2,999999)&lt;='Liste e ipotesi'!$B$3),"Urgente: completare prima della partenza","Completare i dati"),IF(AND(ISNUMBER(M189),IFERROR('Liste e ipotesi'!$B$2-M189,0)&gt;'Liste e ipotesi'!$B$4),"Riverificare il riferimento","Pronto")))))))))</f>
        <v/>
      </c>
    </row>
    <row r="190" ht="21" customHeight="1">
      <c r="A190" s="7" t="n"/>
      <c r="B190" s="8" t="n"/>
      <c r="C190" s="9" t="n"/>
      <c r="D190" s="23" t="n"/>
      <c r="E190" s="23" t="n"/>
      <c r="F190" s="8" t="n"/>
      <c r="G190" s="9" t="n"/>
      <c r="H190" s="11" t="n"/>
      <c r="I190" s="12" t="n"/>
      <c r="J190" s="9" t="n"/>
      <c r="K190" s="8" t="n"/>
      <c r="L190" s="9" t="n"/>
      <c r="M190" s="23" t="n"/>
      <c r="N190" s="13">
        <f>IF(OR(H190="",I190=""),"",H190&amp;" "&amp;I190)</f>
        <v/>
      </c>
      <c r="O190" s="24">
        <f>IF(OR(A190="",C190&lt;&gt;"Sì",D190=""),"",IFERROR(D190-'Liste e ipotesi'!$B$2,""))</f>
        <v/>
      </c>
      <c r="P190" s="15">
        <f>IF(A190="","",IF(C190="No","Non richiesto",IF(C190&lt;&gt;"Sì","Da completare",IF(AND(B190&lt;&gt;"",ISNUMBER(D190),ISNUMBER(E190),D190&gt;='Liste e ipotesi'!$B$5,D190&lt;='Liste e ipotesi'!$B$6,E190&gt;=D190,E190&lt;='Liste e ipotesi'!$B$6,F190&lt;&gt;"",G190&lt;&gt;"",H190&lt;&gt;"",I190&lt;&gt;"",L190="Sì",ISNUMBER(M190),M190&gt;='Liste e ipotesi'!$B$5,M190&lt;='Liste e ipotesi'!$B$2),"Completo","Da completare"))))</f>
        <v/>
      </c>
      <c r="Q190" s="16">
        <f>IF(A190="","",IF(C190="No","",IF(C190&lt;&gt;"Sì","Selezionare Sì o No",IF(D190="","Inserire data di partenza",IF(AND(ISNUMBER(D190),ISNUMBER(E190),E190&lt;D190),"Controllare le date",IF(AND(ISNUMBER(E190),E190&lt;'Liste e ipotesi'!$B$2),"Viaggio concluso",IF(AND(ISNUMBER(D190),D190&lt;='Liste e ipotesi'!$B$2,OR(E190="",E190&gt;='Liste e ipotesi'!$B$2)),"Ospite già in viaggio",IF(P190="Da completare",IF(AND(ISNUMBER(D190),D190&gt;='Liste e ipotesi'!$B$2,IFERROR(D190-'Liste e ipotesi'!$B$2,999999)&lt;='Liste e ipotesi'!$B$3),"Urgente: completare prima della partenza","Completare i dati"),IF(AND(ISNUMBER(M190),IFERROR('Liste e ipotesi'!$B$2-M190,0)&gt;'Liste e ipotesi'!$B$4),"Riverificare il riferimento","Pronto")))))))))</f>
        <v/>
      </c>
    </row>
    <row r="191" ht="21" customHeight="1">
      <c r="A191" s="7" t="n"/>
      <c r="B191" s="8" t="n"/>
      <c r="C191" s="9" t="n"/>
      <c r="D191" s="23" t="n"/>
      <c r="E191" s="23" t="n"/>
      <c r="F191" s="8" t="n"/>
      <c r="G191" s="9" t="n"/>
      <c r="H191" s="11" t="n"/>
      <c r="I191" s="12" t="n"/>
      <c r="J191" s="9" t="n"/>
      <c r="K191" s="8" t="n"/>
      <c r="L191" s="9" t="n"/>
      <c r="M191" s="23" t="n"/>
      <c r="N191" s="13">
        <f>IF(OR(H191="",I191=""),"",H191&amp;" "&amp;I191)</f>
        <v/>
      </c>
      <c r="O191" s="24">
        <f>IF(OR(A191="",C191&lt;&gt;"Sì",D191=""),"",IFERROR(D191-'Liste e ipotesi'!$B$2,""))</f>
        <v/>
      </c>
      <c r="P191" s="15">
        <f>IF(A191="","",IF(C191="No","Non richiesto",IF(C191&lt;&gt;"Sì","Da completare",IF(AND(B191&lt;&gt;"",ISNUMBER(D191),ISNUMBER(E191),D191&gt;='Liste e ipotesi'!$B$5,D191&lt;='Liste e ipotesi'!$B$6,E191&gt;=D191,E191&lt;='Liste e ipotesi'!$B$6,F191&lt;&gt;"",G191&lt;&gt;"",H191&lt;&gt;"",I191&lt;&gt;"",L191="Sì",ISNUMBER(M191),M191&gt;='Liste e ipotesi'!$B$5,M191&lt;='Liste e ipotesi'!$B$2),"Completo","Da completare"))))</f>
        <v/>
      </c>
      <c r="Q191" s="16">
        <f>IF(A191="","",IF(C191="No","",IF(C191&lt;&gt;"Sì","Selezionare Sì o No",IF(D191="","Inserire data di partenza",IF(AND(ISNUMBER(D191),ISNUMBER(E191),E191&lt;D191),"Controllare le date",IF(AND(ISNUMBER(E191),E191&lt;'Liste e ipotesi'!$B$2),"Viaggio concluso",IF(AND(ISNUMBER(D191),D191&lt;='Liste e ipotesi'!$B$2,OR(E191="",E191&gt;='Liste e ipotesi'!$B$2)),"Ospite già in viaggio",IF(P191="Da completare",IF(AND(ISNUMBER(D191),D191&gt;='Liste e ipotesi'!$B$2,IFERROR(D191-'Liste e ipotesi'!$B$2,999999)&lt;='Liste e ipotesi'!$B$3),"Urgente: completare prima della partenza","Completare i dati"),IF(AND(ISNUMBER(M191),IFERROR('Liste e ipotesi'!$B$2-M191,0)&gt;'Liste e ipotesi'!$B$4),"Riverificare il riferimento","Pronto")))))))))</f>
        <v/>
      </c>
    </row>
    <row r="192" ht="21" customHeight="1">
      <c r="A192" s="7" t="n"/>
      <c r="B192" s="8" t="n"/>
      <c r="C192" s="9" t="n"/>
      <c r="D192" s="23" t="n"/>
      <c r="E192" s="23" t="n"/>
      <c r="F192" s="8" t="n"/>
      <c r="G192" s="9" t="n"/>
      <c r="H192" s="11" t="n"/>
      <c r="I192" s="12" t="n"/>
      <c r="J192" s="9" t="n"/>
      <c r="K192" s="8" t="n"/>
      <c r="L192" s="9" t="n"/>
      <c r="M192" s="23" t="n"/>
      <c r="N192" s="13">
        <f>IF(OR(H192="",I192=""),"",H192&amp;" "&amp;I192)</f>
        <v/>
      </c>
      <c r="O192" s="24">
        <f>IF(OR(A192="",C192&lt;&gt;"Sì",D192=""),"",IFERROR(D192-'Liste e ipotesi'!$B$2,""))</f>
        <v/>
      </c>
      <c r="P192" s="15">
        <f>IF(A192="","",IF(C192="No","Non richiesto",IF(C192&lt;&gt;"Sì","Da completare",IF(AND(B192&lt;&gt;"",ISNUMBER(D192),ISNUMBER(E192),D192&gt;='Liste e ipotesi'!$B$5,D192&lt;='Liste e ipotesi'!$B$6,E192&gt;=D192,E192&lt;='Liste e ipotesi'!$B$6,F192&lt;&gt;"",G192&lt;&gt;"",H192&lt;&gt;"",I192&lt;&gt;"",L192="Sì",ISNUMBER(M192),M192&gt;='Liste e ipotesi'!$B$5,M192&lt;='Liste e ipotesi'!$B$2),"Completo","Da completare"))))</f>
        <v/>
      </c>
      <c r="Q192" s="16">
        <f>IF(A192="","",IF(C192="No","",IF(C192&lt;&gt;"Sì","Selezionare Sì o No",IF(D192="","Inserire data di partenza",IF(AND(ISNUMBER(D192),ISNUMBER(E192),E192&lt;D192),"Controllare le date",IF(AND(ISNUMBER(E192),E192&lt;'Liste e ipotesi'!$B$2),"Viaggio concluso",IF(AND(ISNUMBER(D192),D192&lt;='Liste e ipotesi'!$B$2,OR(E192="",E192&gt;='Liste e ipotesi'!$B$2)),"Ospite già in viaggio",IF(P192="Da completare",IF(AND(ISNUMBER(D192),D192&gt;='Liste e ipotesi'!$B$2,IFERROR(D192-'Liste e ipotesi'!$B$2,999999)&lt;='Liste e ipotesi'!$B$3),"Urgente: completare prima della partenza","Completare i dati"),IF(AND(ISNUMBER(M192),IFERROR('Liste e ipotesi'!$B$2-M192,0)&gt;'Liste e ipotesi'!$B$4),"Riverificare il riferimento","Pronto")))))))))</f>
        <v/>
      </c>
    </row>
    <row r="193" ht="21" customHeight="1">
      <c r="A193" s="7" t="n"/>
      <c r="B193" s="8" t="n"/>
      <c r="C193" s="9" t="n"/>
      <c r="D193" s="23" t="n"/>
      <c r="E193" s="23" t="n"/>
      <c r="F193" s="8" t="n"/>
      <c r="G193" s="9" t="n"/>
      <c r="H193" s="11" t="n"/>
      <c r="I193" s="12" t="n"/>
      <c r="J193" s="9" t="n"/>
      <c r="K193" s="8" t="n"/>
      <c r="L193" s="9" t="n"/>
      <c r="M193" s="23" t="n"/>
      <c r="N193" s="13">
        <f>IF(OR(H193="",I193=""),"",H193&amp;" "&amp;I193)</f>
        <v/>
      </c>
      <c r="O193" s="24">
        <f>IF(OR(A193="",C193&lt;&gt;"Sì",D193=""),"",IFERROR(D193-'Liste e ipotesi'!$B$2,""))</f>
        <v/>
      </c>
      <c r="P193" s="15">
        <f>IF(A193="","",IF(C193="No","Non richiesto",IF(C193&lt;&gt;"Sì","Da completare",IF(AND(B193&lt;&gt;"",ISNUMBER(D193),ISNUMBER(E193),D193&gt;='Liste e ipotesi'!$B$5,D193&lt;='Liste e ipotesi'!$B$6,E193&gt;=D193,E193&lt;='Liste e ipotesi'!$B$6,F193&lt;&gt;"",G193&lt;&gt;"",H193&lt;&gt;"",I193&lt;&gt;"",L193="Sì",ISNUMBER(M193),M193&gt;='Liste e ipotesi'!$B$5,M193&lt;='Liste e ipotesi'!$B$2),"Completo","Da completare"))))</f>
        <v/>
      </c>
      <c r="Q193" s="16">
        <f>IF(A193="","",IF(C193="No","",IF(C193&lt;&gt;"Sì","Selezionare Sì o No",IF(D193="","Inserire data di partenza",IF(AND(ISNUMBER(D193),ISNUMBER(E193),E193&lt;D193),"Controllare le date",IF(AND(ISNUMBER(E193),E193&lt;'Liste e ipotesi'!$B$2),"Viaggio concluso",IF(AND(ISNUMBER(D193),D193&lt;='Liste e ipotesi'!$B$2,OR(E193="",E193&gt;='Liste e ipotesi'!$B$2)),"Ospite già in viaggio",IF(P193="Da completare",IF(AND(ISNUMBER(D193),D193&gt;='Liste e ipotesi'!$B$2,IFERROR(D193-'Liste e ipotesi'!$B$2,999999)&lt;='Liste e ipotesi'!$B$3),"Urgente: completare prima della partenza","Completare i dati"),IF(AND(ISNUMBER(M193),IFERROR('Liste e ipotesi'!$B$2-M193,0)&gt;'Liste e ipotesi'!$B$4),"Riverificare il riferimento","Pronto")))))))))</f>
        <v/>
      </c>
    </row>
    <row r="194" ht="21" customHeight="1">
      <c r="A194" s="7" t="n"/>
      <c r="B194" s="8" t="n"/>
      <c r="C194" s="9" t="n"/>
      <c r="D194" s="23" t="n"/>
      <c r="E194" s="23" t="n"/>
      <c r="F194" s="8" t="n"/>
      <c r="G194" s="9" t="n"/>
      <c r="H194" s="11" t="n"/>
      <c r="I194" s="12" t="n"/>
      <c r="J194" s="9" t="n"/>
      <c r="K194" s="8" t="n"/>
      <c r="L194" s="9" t="n"/>
      <c r="M194" s="23" t="n"/>
      <c r="N194" s="13">
        <f>IF(OR(H194="",I194=""),"",H194&amp;" "&amp;I194)</f>
        <v/>
      </c>
      <c r="O194" s="24">
        <f>IF(OR(A194="",C194&lt;&gt;"Sì",D194=""),"",IFERROR(D194-'Liste e ipotesi'!$B$2,""))</f>
        <v/>
      </c>
      <c r="P194" s="15">
        <f>IF(A194="","",IF(C194="No","Non richiesto",IF(C194&lt;&gt;"Sì","Da completare",IF(AND(B194&lt;&gt;"",ISNUMBER(D194),ISNUMBER(E194),D194&gt;='Liste e ipotesi'!$B$5,D194&lt;='Liste e ipotesi'!$B$6,E194&gt;=D194,E194&lt;='Liste e ipotesi'!$B$6,F194&lt;&gt;"",G194&lt;&gt;"",H194&lt;&gt;"",I194&lt;&gt;"",L194="Sì",ISNUMBER(M194),M194&gt;='Liste e ipotesi'!$B$5,M194&lt;='Liste e ipotesi'!$B$2),"Completo","Da completare"))))</f>
        <v/>
      </c>
      <c r="Q194" s="16">
        <f>IF(A194="","",IF(C194="No","",IF(C194&lt;&gt;"Sì","Selezionare Sì o No",IF(D194="","Inserire data di partenza",IF(AND(ISNUMBER(D194),ISNUMBER(E194),E194&lt;D194),"Controllare le date",IF(AND(ISNUMBER(E194),E194&lt;'Liste e ipotesi'!$B$2),"Viaggio concluso",IF(AND(ISNUMBER(D194),D194&lt;='Liste e ipotesi'!$B$2,OR(E194="",E194&gt;='Liste e ipotesi'!$B$2)),"Ospite già in viaggio",IF(P194="Da completare",IF(AND(ISNUMBER(D194),D194&gt;='Liste e ipotesi'!$B$2,IFERROR(D194-'Liste e ipotesi'!$B$2,999999)&lt;='Liste e ipotesi'!$B$3),"Urgente: completare prima della partenza","Completare i dati"),IF(AND(ISNUMBER(M194),IFERROR('Liste e ipotesi'!$B$2-M194,0)&gt;'Liste e ipotesi'!$B$4),"Riverificare il riferimento","Pronto")))))))))</f>
        <v/>
      </c>
    </row>
    <row r="195" ht="21" customHeight="1">
      <c r="A195" s="7" t="n"/>
      <c r="B195" s="8" t="n"/>
      <c r="C195" s="9" t="n"/>
      <c r="D195" s="23" t="n"/>
      <c r="E195" s="23" t="n"/>
      <c r="F195" s="8" t="n"/>
      <c r="G195" s="9" t="n"/>
      <c r="H195" s="11" t="n"/>
      <c r="I195" s="12" t="n"/>
      <c r="J195" s="9" t="n"/>
      <c r="K195" s="8" t="n"/>
      <c r="L195" s="9" t="n"/>
      <c r="M195" s="23" t="n"/>
      <c r="N195" s="13">
        <f>IF(OR(H195="",I195=""),"",H195&amp;" "&amp;I195)</f>
        <v/>
      </c>
      <c r="O195" s="24">
        <f>IF(OR(A195="",C195&lt;&gt;"Sì",D195=""),"",IFERROR(D195-'Liste e ipotesi'!$B$2,""))</f>
        <v/>
      </c>
      <c r="P195" s="15">
        <f>IF(A195="","",IF(C195="No","Non richiesto",IF(C195&lt;&gt;"Sì","Da completare",IF(AND(B195&lt;&gt;"",ISNUMBER(D195),ISNUMBER(E195),D195&gt;='Liste e ipotesi'!$B$5,D195&lt;='Liste e ipotesi'!$B$6,E195&gt;=D195,E195&lt;='Liste e ipotesi'!$B$6,F195&lt;&gt;"",G195&lt;&gt;"",H195&lt;&gt;"",I195&lt;&gt;"",L195="Sì",ISNUMBER(M195),M195&gt;='Liste e ipotesi'!$B$5,M195&lt;='Liste e ipotesi'!$B$2),"Completo","Da completare"))))</f>
        <v/>
      </c>
      <c r="Q195" s="16">
        <f>IF(A195="","",IF(C195="No","",IF(C195&lt;&gt;"Sì","Selezionare Sì o No",IF(D195="","Inserire data di partenza",IF(AND(ISNUMBER(D195),ISNUMBER(E195),E195&lt;D195),"Controllare le date",IF(AND(ISNUMBER(E195),E195&lt;'Liste e ipotesi'!$B$2),"Viaggio concluso",IF(AND(ISNUMBER(D195),D195&lt;='Liste e ipotesi'!$B$2,OR(E195="",E195&gt;='Liste e ipotesi'!$B$2)),"Ospite già in viaggio",IF(P195="Da completare",IF(AND(ISNUMBER(D195),D195&gt;='Liste e ipotesi'!$B$2,IFERROR(D195-'Liste e ipotesi'!$B$2,999999)&lt;='Liste e ipotesi'!$B$3),"Urgente: completare prima della partenza","Completare i dati"),IF(AND(ISNUMBER(M195),IFERROR('Liste e ipotesi'!$B$2-M195,0)&gt;'Liste e ipotesi'!$B$4),"Riverificare il riferimento","Pronto")))))))))</f>
        <v/>
      </c>
    </row>
    <row r="196" ht="21" customHeight="1">
      <c r="A196" s="7" t="n"/>
      <c r="B196" s="8" t="n"/>
      <c r="C196" s="9" t="n"/>
      <c r="D196" s="23" t="n"/>
      <c r="E196" s="23" t="n"/>
      <c r="F196" s="8" t="n"/>
      <c r="G196" s="9" t="n"/>
      <c r="H196" s="11" t="n"/>
      <c r="I196" s="12" t="n"/>
      <c r="J196" s="9" t="n"/>
      <c r="K196" s="8" t="n"/>
      <c r="L196" s="9" t="n"/>
      <c r="M196" s="23" t="n"/>
      <c r="N196" s="13">
        <f>IF(OR(H196="",I196=""),"",H196&amp;" "&amp;I196)</f>
        <v/>
      </c>
      <c r="O196" s="24">
        <f>IF(OR(A196="",C196&lt;&gt;"Sì",D196=""),"",IFERROR(D196-'Liste e ipotesi'!$B$2,""))</f>
        <v/>
      </c>
      <c r="P196" s="15">
        <f>IF(A196="","",IF(C196="No","Non richiesto",IF(C196&lt;&gt;"Sì","Da completare",IF(AND(B196&lt;&gt;"",ISNUMBER(D196),ISNUMBER(E196),D196&gt;='Liste e ipotesi'!$B$5,D196&lt;='Liste e ipotesi'!$B$6,E196&gt;=D196,E196&lt;='Liste e ipotesi'!$B$6,F196&lt;&gt;"",G196&lt;&gt;"",H196&lt;&gt;"",I196&lt;&gt;"",L196="Sì",ISNUMBER(M196),M196&gt;='Liste e ipotesi'!$B$5,M196&lt;='Liste e ipotesi'!$B$2),"Completo","Da completare"))))</f>
        <v/>
      </c>
      <c r="Q196" s="16">
        <f>IF(A196="","",IF(C196="No","",IF(C196&lt;&gt;"Sì","Selezionare Sì o No",IF(D196="","Inserire data di partenza",IF(AND(ISNUMBER(D196),ISNUMBER(E196),E196&lt;D196),"Controllare le date",IF(AND(ISNUMBER(E196),E196&lt;'Liste e ipotesi'!$B$2),"Viaggio concluso",IF(AND(ISNUMBER(D196),D196&lt;='Liste e ipotesi'!$B$2,OR(E196="",E196&gt;='Liste e ipotesi'!$B$2)),"Ospite già in viaggio",IF(P196="Da completare",IF(AND(ISNUMBER(D196),D196&gt;='Liste e ipotesi'!$B$2,IFERROR(D196-'Liste e ipotesi'!$B$2,999999)&lt;='Liste e ipotesi'!$B$3),"Urgente: completare prima della partenza","Completare i dati"),IF(AND(ISNUMBER(M196),IFERROR('Liste e ipotesi'!$B$2-M196,0)&gt;'Liste e ipotesi'!$B$4),"Riverificare il riferimento","Pronto")))))))))</f>
        <v/>
      </c>
    </row>
    <row r="197" ht="21" customHeight="1">
      <c r="A197" s="7" t="n"/>
      <c r="B197" s="8" t="n"/>
      <c r="C197" s="9" t="n"/>
      <c r="D197" s="23" t="n"/>
      <c r="E197" s="23" t="n"/>
      <c r="F197" s="8" t="n"/>
      <c r="G197" s="9" t="n"/>
      <c r="H197" s="11" t="n"/>
      <c r="I197" s="12" t="n"/>
      <c r="J197" s="9" t="n"/>
      <c r="K197" s="8" t="n"/>
      <c r="L197" s="9" t="n"/>
      <c r="M197" s="23" t="n"/>
      <c r="N197" s="13">
        <f>IF(OR(H197="",I197=""),"",H197&amp;" "&amp;I197)</f>
        <v/>
      </c>
      <c r="O197" s="24">
        <f>IF(OR(A197="",C197&lt;&gt;"Sì",D197=""),"",IFERROR(D197-'Liste e ipotesi'!$B$2,""))</f>
        <v/>
      </c>
      <c r="P197" s="15">
        <f>IF(A197="","",IF(C197="No","Non richiesto",IF(C197&lt;&gt;"Sì","Da completare",IF(AND(B197&lt;&gt;"",ISNUMBER(D197),ISNUMBER(E197),D197&gt;='Liste e ipotesi'!$B$5,D197&lt;='Liste e ipotesi'!$B$6,E197&gt;=D197,E197&lt;='Liste e ipotesi'!$B$6,F197&lt;&gt;"",G197&lt;&gt;"",H197&lt;&gt;"",I197&lt;&gt;"",L197="Sì",ISNUMBER(M197),M197&gt;='Liste e ipotesi'!$B$5,M197&lt;='Liste e ipotesi'!$B$2),"Completo","Da completare"))))</f>
        <v/>
      </c>
      <c r="Q197" s="16">
        <f>IF(A197="","",IF(C197="No","",IF(C197&lt;&gt;"Sì","Selezionare Sì o No",IF(D197="","Inserire data di partenza",IF(AND(ISNUMBER(D197),ISNUMBER(E197),E197&lt;D197),"Controllare le date",IF(AND(ISNUMBER(E197),E197&lt;'Liste e ipotesi'!$B$2),"Viaggio concluso",IF(AND(ISNUMBER(D197),D197&lt;='Liste e ipotesi'!$B$2,OR(E197="",E197&gt;='Liste e ipotesi'!$B$2)),"Ospite già in viaggio",IF(P197="Da completare",IF(AND(ISNUMBER(D197),D197&gt;='Liste e ipotesi'!$B$2,IFERROR(D197-'Liste e ipotesi'!$B$2,999999)&lt;='Liste e ipotesi'!$B$3),"Urgente: completare prima della partenza","Completare i dati"),IF(AND(ISNUMBER(M197),IFERROR('Liste e ipotesi'!$B$2-M197,0)&gt;'Liste e ipotesi'!$B$4),"Riverificare il riferimento","Pronto")))))))))</f>
        <v/>
      </c>
    </row>
    <row r="198" ht="21" customHeight="1">
      <c r="A198" s="7" t="n"/>
      <c r="B198" s="8" t="n"/>
      <c r="C198" s="9" t="n"/>
      <c r="D198" s="23" t="n"/>
      <c r="E198" s="23" t="n"/>
      <c r="F198" s="8" t="n"/>
      <c r="G198" s="9" t="n"/>
      <c r="H198" s="11" t="n"/>
      <c r="I198" s="12" t="n"/>
      <c r="J198" s="9" t="n"/>
      <c r="K198" s="8" t="n"/>
      <c r="L198" s="9" t="n"/>
      <c r="M198" s="23" t="n"/>
      <c r="N198" s="13">
        <f>IF(OR(H198="",I198=""),"",H198&amp;" "&amp;I198)</f>
        <v/>
      </c>
      <c r="O198" s="24">
        <f>IF(OR(A198="",C198&lt;&gt;"Sì",D198=""),"",IFERROR(D198-'Liste e ipotesi'!$B$2,""))</f>
        <v/>
      </c>
      <c r="P198" s="15">
        <f>IF(A198="","",IF(C198="No","Non richiesto",IF(C198&lt;&gt;"Sì","Da completare",IF(AND(B198&lt;&gt;"",ISNUMBER(D198),ISNUMBER(E198),D198&gt;='Liste e ipotesi'!$B$5,D198&lt;='Liste e ipotesi'!$B$6,E198&gt;=D198,E198&lt;='Liste e ipotesi'!$B$6,F198&lt;&gt;"",G198&lt;&gt;"",H198&lt;&gt;"",I198&lt;&gt;"",L198="Sì",ISNUMBER(M198),M198&gt;='Liste e ipotesi'!$B$5,M198&lt;='Liste e ipotesi'!$B$2),"Completo","Da completare"))))</f>
        <v/>
      </c>
      <c r="Q198" s="16">
        <f>IF(A198="","",IF(C198="No","",IF(C198&lt;&gt;"Sì","Selezionare Sì o No",IF(D198="","Inserire data di partenza",IF(AND(ISNUMBER(D198),ISNUMBER(E198),E198&lt;D198),"Controllare le date",IF(AND(ISNUMBER(E198),E198&lt;'Liste e ipotesi'!$B$2),"Viaggio concluso",IF(AND(ISNUMBER(D198),D198&lt;='Liste e ipotesi'!$B$2,OR(E198="",E198&gt;='Liste e ipotesi'!$B$2)),"Ospite già in viaggio",IF(P198="Da completare",IF(AND(ISNUMBER(D198),D198&gt;='Liste e ipotesi'!$B$2,IFERROR(D198-'Liste e ipotesi'!$B$2,999999)&lt;='Liste e ipotesi'!$B$3),"Urgente: completare prima della partenza","Completare i dati"),IF(AND(ISNUMBER(M198),IFERROR('Liste e ipotesi'!$B$2-M198,0)&gt;'Liste e ipotesi'!$B$4),"Riverificare il riferimento","Pronto")))))))))</f>
        <v/>
      </c>
    </row>
    <row r="199" ht="21" customHeight="1">
      <c r="A199" s="7" t="n"/>
      <c r="B199" s="8" t="n"/>
      <c r="C199" s="9" t="n"/>
      <c r="D199" s="23" t="n"/>
      <c r="E199" s="23" t="n"/>
      <c r="F199" s="8" t="n"/>
      <c r="G199" s="9" t="n"/>
      <c r="H199" s="11" t="n"/>
      <c r="I199" s="12" t="n"/>
      <c r="J199" s="9" t="n"/>
      <c r="K199" s="8" t="n"/>
      <c r="L199" s="9" t="n"/>
      <c r="M199" s="23" t="n"/>
      <c r="N199" s="13">
        <f>IF(OR(H199="",I199=""),"",H199&amp;" "&amp;I199)</f>
        <v/>
      </c>
      <c r="O199" s="24">
        <f>IF(OR(A199="",C199&lt;&gt;"Sì",D199=""),"",IFERROR(D199-'Liste e ipotesi'!$B$2,""))</f>
        <v/>
      </c>
      <c r="P199" s="15">
        <f>IF(A199="","",IF(C199="No","Non richiesto",IF(C199&lt;&gt;"Sì","Da completare",IF(AND(B199&lt;&gt;"",ISNUMBER(D199),ISNUMBER(E199),D199&gt;='Liste e ipotesi'!$B$5,D199&lt;='Liste e ipotesi'!$B$6,E199&gt;=D199,E199&lt;='Liste e ipotesi'!$B$6,F199&lt;&gt;"",G199&lt;&gt;"",H199&lt;&gt;"",I199&lt;&gt;"",L199="Sì",ISNUMBER(M199),M199&gt;='Liste e ipotesi'!$B$5,M199&lt;='Liste e ipotesi'!$B$2),"Completo","Da completare"))))</f>
        <v/>
      </c>
      <c r="Q199" s="16">
        <f>IF(A199="","",IF(C199="No","",IF(C199&lt;&gt;"Sì","Selezionare Sì o No",IF(D199="","Inserire data di partenza",IF(AND(ISNUMBER(D199),ISNUMBER(E199),E199&lt;D199),"Controllare le date",IF(AND(ISNUMBER(E199),E199&lt;'Liste e ipotesi'!$B$2),"Viaggio concluso",IF(AND(ISNUMBER(D199),D199&lt;='Liste e ipotesi'!$B$2,OR(E199="",E199&gt;='Liste e ipotesi'!$B$2)),"Ospite già in viaggio",IF(P199="Da completare",IF(AND(ISNUMBER(D199),D199&gt;='Liste e ipotesi'!$B$2,IFERROR(D199-'Liste e ipotesi'!$B$2,999999)&lt;='Liste e ipotesi'!$B$3),"Urgente: completare prima della partenza","Completare i dati"),IF(AND(ISNUMBER(M199),IFERROR('Liste e ipotesi'!$B$2-M199,0)&gt;'Liste e ipotesi'!$B$4),"Riverificare il riferimento","Pronto")))))))))</f>
        <v/>
      </c>
    </row>
    <row r="200" ht="21" customHeight="1">
      <c r="A200" s="7" t="n"/>
      <c r="B200" s="8" t="n"/>
      <c r="C200" s="9" t="n"/>
      <c r="D200" s="23" t="n"/>
      <c r="E200" s="23" t="n"/>
      <c r="F200" s="8" t="n"/>
      <c r="G200" s="9" t="n"/>
      <c r="H200" s="11" t="n"/>
      <c r="I200" s="12" t="n"/>
      <c r="J200" s="9" t="n"/>
      <c r="K200" s="8" t="n"/>
      <c r="L200" s="9" t="n"/>
      <c r="M200" s="23" t="n"/>
      <c r="N200" s="13">
        <f>IF(OR(H200="",I200=""),"",H200&amp;" "&amp;I200)</f>
        <v/>
      </c>
      <c r="O200" s="24">
        <f>IF(OR(A200="",C200&lt;&gt;"Sì",D200=""),"",IFERROR(D200-'Liste e ipotesi'!$B$2,""))</f>
        <v/>
      </c>
      <c r="P200" s="15">
        <f>IF(A200="","",IF(C200="No","Non richiesto",IF(C200&lt;&gt;"Sì","Da completare",IF(AND(B200&lt;&gt;"",ISNUMBER(D200),ISNUMBER(E200),D200&gt;='Liste e ipotesi'!$B$5,D200&lt;='Liste e ipotesi'!$B$6,E200&gt;=D200,E200&lt;='Liste e ipotesi'!$B$6,F200&lt;&gt;"",G200&lt;&gt;"",H200&lt;&gt;"",I200&lt;&gt;"",L200="Sì",ISNUMBER(M200),M200&gt;='Liste e ipotesi'!$B$5,M200&lt;='Liste e ipotesi'!$B$2),"Completo","Da completare"))))</f>
        <v/>
      </c>
      <c r="Q200" s="16">
        <f>IF(A200="","",IF(C200="No","",IF(C200&lt;&gt;"Sì","Selezionare Sì o No",IF(D200="","Inserire data di partenza",IF(AND(ISNUMBER(D200),ISNUMBER(E200),E200&lt;D200),"Controllare le date",IF(AND(ISNUMBER(E200),E200&lt;'Liste e ipotesi'!$B$2),"Viaggio concluso",IF(AND(ISNUMBER(D200),D200&lt;='Liste e ipotesi'!$B$2,OR(E200="",E200&gt;='Liste e ipotesi'!$B$2)),"Ospite già in viaggio",IF(P200="Da completare",IF(AND(ISNUMBER(D200),D200&gt;='Liste e ipotesi'!$B$2,IFERROR(D200-'Liste e ipotesi'!$B$2,999999)&lt;='Liste e ipotesi'!$B$3),"Urgente: completare prima della partenza","Completare i dati"),IF(AND(ISNUMBER(M200),IFERROR('Liste e ipotesi'!$B$2-M200,0)&gt;'Liste e ipotesi'!$B$4),"Riverificare il riferimento","Pronto")))))))))</f>
        <v/>
      </c>
    </row>
    <row r="201" ht="21" customHeight="1">
      <c r="A201" s="7" t="n"/>
      <c r="B201" s="8" t="n"/>
      <c r="C201" s="9" t="n"/>
      <c r="D201" s="23" t="n"/>
      <c r="E201" s="23" t="n"/>
      <c r="F201" s="8" t="n"/>
      <c r="G201" s="9" t="n"/>
      <c r="H201" s="11" t="n"/>
      <c r="I201" s="12" t="n"/>
      <c r="J201" s="9" t="n"/>
      <c r="K201" s="8" t="n"/>
      <c r="L201" s="9" t="n"/>
      <c r="M201" s="23" t="n"/>
      <c r="N201" s="13">
        <f>IF(OR(H201="",I201=""),"",H201&amp;" "&amp;I201)</f>
        <v/>
      </c>
      <c r="O201" s="24">
        <f>IF(OR(A201="",C201&lt;&gt;"Sì",D201=""),"",IFERROR(D201-'Liste e ipotesi'!$B$2,""))</f>
        <v/>
      </c>
      <c r="P201" s="15">
        <f>IF(A201="","",IF(C201="No","Non richiesto",IF(C201&lt;&gt;"Sì","Da completare",IF(AND(B201&lt;&gt;"",ISNUMBER(D201),ISNUMBER(E201),D201&gt;='Liste e ipotesi'!$B$5,D201&lt;='Liste e ipotesi'!$B$6,E201&gt;=D201,E201&lt;='Liste e ipotesi'!$B$6,F201&lt;&gt;"",G201&lt;&gt;"",H201&lt;&gt;"",I201&lt;&gt;"",L201="Sì",ISNUMBER(M201),M201&gt;='Liste e ipotesi'!$B$5,M201&lt;='Liste e ipotesi'!$B$2),"Completo","Da completare"))))</f>
        <v/>
      </c>
      <c r="Q201" s="16">
        <f>IF(A201="","",IF(C201="No","",IF(C201&lt;&gt;"Sì","Selezionare Sì o No",IF(D201="","Inserire data di partenza",IF(AND(ISNUMBER(D201),ISNUMBER(E201),E201&lt;D201),"Controllare le date",IF(AND(ISNUMBER(E201),E201&lt;'Liste e ipotesi'!$B$2),"Viaggio concluso",IF(AND(ISNUMBER(D201),D201&lt;='Liste e ipotesi'!$B$2,OR(E201="",E201&gt;='Liste e ipotesi'!$B$2)),"Ospite già in viaggio",IF(P201="Da completare",IF(AND(ISNUMBER(D201),D201&gt;='Liste e ipotesi'!$B$2,IFERROR(D201-'Liste e ipotesi'!$B$2,999999)&lt;='Liste e ipotesi'!$B$3),"Urgente: completare prima della partenza","Completare i dati"),IF(AND(ISNUMBER(M201),IFERROR('Liste e ipotesi'!$B$2-M201,0)&gt;'Liste e ipotesi'!$B$4),"Riverificare il riferimento","Pronto")))))))))</f>
        <v/>
      </c>
    </row>
  </sheetData>
  <conditionalFormatting sqref="A2:Q201">
    <cfRule type="expression" priority="1" dxfId="0">
      <formula>ISNUMBER(SEARCH("Urgente: completare prima della partenza",$Q2))</formula>
    </cfRule>
    <cfRule type="expression" priority="4" dxfId="1">
      <formula>OR(ISNUMBER(SEARCH("Completare i dati",$Q2)),ISNUMBER(SEARCH("Riverificare il riferimento",$Q2)))</formula>
    </cfRule>
    <cfRule type="expression" priority="5" dxfId="2">
      <formula>AND($P2="Completo",$Q2="Pronto")</formula>
    </cfRule>
    <cfRule type="expression" priority="6" dxfId="3">
      <formula>OR($P2="Non richiesto",$Q2="Viaggio concluso")</formula>
    </cfRule>
  </conditionalFormatting>
  <conditionalFormatting sqref="D2:E201">
    <cfRule type="expression" priority="2" dxfId="0">
      <formula>AND(ISNUMBER($D2),ISNUMBER($E2),$E2&lt;$D2)</formula>
    </cfRule>
  </conditionalFormatting>
  <conditionalFormatting sqref="A2:A201">
    <cfRule type="expression" priority="3" dxfId="0">
      <formula>AND($A2&lt;&gt;"",COUNTIF($A$2:$A$201,$A2)&gt;1)</formula>
    </cfRule>
  </conditionalFormatting>
  <dataValidations count="10">
    <dataValidation sqref="A2:A201" showDropDown="0" showInputMessage="1" showErrorMessage="1" allowBlank="0" errorTitle="ID ospite non valido" error="Inserire un ID univoco di massimo 20 caratteri. Non usare documenti." promptTitle="ID interno" prompt="Usare un codice interno univoco di massimo 20 caratteri." type="custom" errorStyle="stop">
      <formula1>=OR(A2="",AND(LEN(A2)&lt;=20,COUNTIF($A$2:$A$201,A2)=1))</formula1>
    </dataValidation>
    <dataValidation sqref="C2:C201 L2:L201" showDropDown="0" showInputMessage="1" showErrorMessage="1" allowBlank="0" errorTitle="Valore non ammesso" error="Selezionare Sì oppure No dall’elenco." promptTitle="Scelta richiesta" prompt="Selezionare Sì oppure No." type="list" errorStyle="stop">
      <formula1>=INDIRECT("'Liste e ipotesi'!$D$2:$D$3")</formula1>
    </dataValidation>
    <dataValidation sqref="G2:G201" showDropDown="0" showInputMessage="0" showErrorMessage="1" allowBlank="0" errorTitle="Relazione non ammessa" error="Selezionare una relazione dall’elenco." type="list" errorStyle="stop">
      <formula1>=INDIRECT("'Liste e ipotesi'!$E$2:$E$7")</formula1>
    </dataValidation>
    <dataValidation sqref="J2:J201" showDropDown="0" showInputMessage="0" showErrorMessage="1" allowBlank="0" errorTitle="Lingua non ammessa" error="Selezionare una lingua dall’elenco oppure lasciare vuoto." type="list" errorStyle="stop">
      <formula1>=INDIRECT("'Liste e ipotesi'!$F$2:$F$7")</formula1>
    </dataValidation>
    <dataValidation sqref="K2:K201" showDropDown="0" showInputMessage="0" showErrorMessage="1" allowBlank="0" errorTitle="Fascia non ammessa" error="Selezionare una fascia di reperibilità dall’elenco." type="list" errorStyle="stop">
      <formula1>=INDIRECT("'Liste e ipotesi'!$G$2:$G$5")</formula1>
    </dataValidation>
    <dataValidation sqref="D2:D201" showDropDown="0" showInputMessage="1" showErrorMessage="1" allowBlank="0" errorTitle="Data di partenza non valida" error="Inserire una data nel formato GG/MM/AAAA compresa nell’intervallo ammesso." promptTitle="Data di partenza" prompt="Formato atteso: GG/MM/AAAA." type="custom" errorStyle="stop">
      <formula1>=OR(D2="",AND(ISNUMBER(D2),D2&gt;=INDIRECT("'Liste e ipotesi'!$B$5"),D2&lt;=INDIRECT("'Liste e ipotesi'!$B$6")))</formula1>
    </dataValidation>
    <dataValidation sqref="E2:E201" showDropDown="0" showInputMessage="1" showErrorMessage="1" allowBlank="0" errorTitle="Data di rientro non valida" error="Inserire una data ammessa, nel formato GG/MM/AAAA, non precedente alla partenza." promptTitle="Data di rientro" prompt="La data non deve precedere la partenza." type="custom" errorStyle="stop">
      <formula1>=OR(E2="",AND(ISNUMBER(E2),E2&gt;=INDIRECT("'Liste e ipotesi'!$B$5"),E2&lt;=INDIRECT("'Liste e ipotesi'!$B$6"),OR(D2="",E2&gt;=D2)))</formula1>
    </dataValidation>
    <dataValidation sqref="H2:H201" showDropDown="0" showInputMessage="1" showErrorMessage="1" allowBlank="0" errorTitle="Prefisso non valido" error="Usare il formato +NN, da 2 a 5 caratteri complessivi." promptTitle="Prefisso internazionale" prompt="Esempio di formato: +NN." type="custom" errorStyle="stop">
      <formula1>=OR(H2="",AND(LEFT(H2,1)="+",LEN(H2)&gt;=2,LEN(H2)&lt;=5,IFERROR(ISNUMBER(VALUE(MID(H2,2,4))),FALSE)))</formula1>
    </dataValidation>
    <dataValidation sqref="I2:I201" showDropDown="0" showInputMessage="1" showErrorMessage="1" allowBlank="0" errorTitle="Numero non valido" error="Usare da 6 a 15 cifre, con eventuali spazi. Non inserire lettere." promptTitle="Numero telefonico" prompt="La verifica è soltanto sintattica e non prova che il numero sia attivo." type="custom" errorStyle="stop">
      <formula1>=OR(I2="",AND(LEN(SUBSTITUTE(I2," ",""))&gt;=6,LEN(SUBSTITUTE(I2," ",""))&lt;=15,IFERROR(ISNUMBER(VALUE(SUBSTITUTE(I2," ",""))),FALSE)))</formula1>
    </dataValidation>
    <dataValidation sqref="M2:M201" showDropDown="0" showInputMessage="1" showErrorMessage="1" allowBlank="0" errorTitle="Data di verifica non valida" error="Inserire una data nel formato GG/MM/AAAA non successiva alla data di controllo." promptTitle="Ultima verifica" prompt="Indicare quando nominativo e numero sono stati ricontrollati." type="custom" errorStyle="stop">
      <formula1>=OR(M2="",AND(ISNUMBER(M2),M2&gt;=INDIRECT("'Liste e ipotesi'!$B$5"),M2&lt;=INDIRECT("'Liste e ipotesi'!$B$2")))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G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3" customWidth="1" min="3" max="3"/>
    <col width="15" customWidth="1" min="4" max="4"/>
    <col width="23" customWidth="1" min="5" max="5"/>
    <col width="16" customWidth="1" min="6" max="6"/>
    <col width="29" customWidth="1" min="7" max="7"/>
  </cols>
  <sheetData>
    <row r="1" ht="29" customHeight="1">
      <c r="A1" s="1" t="inlineStr">
        <is>
          <t>Ipotesi modificabili</t>
        </is>
      </c>
      <c r="B1" s="22" t="n"/>
      <c r="D1" s="17" t="inlineStr">
        <is>
          <t>Sì/No</t>
        </is>
      </c>
      <c r="E1" s="17" t="inlineStr">
        <is>
          <t>Relazione</t>
        </is>
      </c>
      <c r="F1" s="17" t="inlineStr">
        <is>
          <t>Lingua</t>
        </is>
      </c>
      <c r="G1" s="17" t="inlineStr">
        <is>
          <t>Fascia di reperibilità</t>
        </is>
      </c>
    </row>
    <row r="2" ht="24" customHeight="1">
      <c r="A2" s="2" t="inlineStr">
        <is>
          <t>Data di controllo</t>
        </is>
      </c>
      <c r="B2" s="23" t="n">
        <v>46277</v>
      </c>
      <c r="D2" s="18" t="inlineStr">
        <is>
          <t>Sì</t>
        </is>
      </c>
      <c r="E2" s="18" t="inlineStr">
        <is>
          <t>Coniuge/partner</t>
        </is>
      </c>
      <c r="F2" s="18" t="inlineStr">
        <is>
          <t>Italiano</t>
        </is>
      </c>
      <c r="G2" s="18" t="inlineStr">
        <is>
          <t>Mattina (08:00-12:00)</t>
        </is>
      </c>
    </row>
    <row r="3" ht="24" customHeight="1">
      <c r="A3" s="2" t="inlineStr">
        <is>
          <t>Soglia di urgenza</t>
        </is>
      </c>
      <c r="B3" s="25" t="n">
        <v>14</v>
      </c>
      <c r="D3" s="20" t="inlineStr">
        <is>
          <t>No</t>
        </is>
      </c>
      <c r="E3" s="20" t="inlineStr">
        <is>
          <t>Genitore</t>
        </is>
      </c>
      <c r="F3" s="20" t="inlineStr">
        <is>
          <t>Inglese</t>
        </is>
      </c>
      <c r="G3" s="20" t="inlineStr">
        <is>
          <t>Pomeriggio (12:00-18:00)</t>
        </is>
      </c>
    </row>
    <row r="4" ht="24" customHeight="1">
      <c r="A4" s="2" t="inlineStr">
        <is>
          <t>Validità della verifica</t>
        </is>
      </c>
      <c r="B4" s="25" t="n">
        <v>60</v>
      </c>
      <c r="E4" s="18" t="inlineStr">
        <is>
          <t>Figlio/a maggiorenne</t>
        </is>
      </c>
      <c r="F4" s="18" t="inlineStr">
        <is>
          <t>Francese</t>
        </is>
      </c>
      <c r="G4" s="18" t="inlineStr">
        <is>
          <t>Sera (18:00-22:00)</t>
        </is>
      </c>
    </row>
    <row r="5" ht="24" customHeight="1">
      <c r="A5" s="2" t="inlineStr">
        <is>
          <t>Data minima ammessa</t>
        </is>
      </c>
      <c r="B5" s="23" t="n">
        <v>46023</v>
      </c>
      <c r="E5" s="20" t="inlineStr">
        <is>
          <t>Fratello/sorella</t>
        </is>
      </c>
      <c r="F5" s="20" t="inlineStr">
        <is>
          <t>Spagnolo</t>
        </is>
      </c>
      <c r="G5" s="20" t="inlineStr">
        <is>
          <t>Qualsiasi ora</t>
        </is>
      </c>
    </row>
    <row r="6" ht="24" customHeight="1">
      <c r="A6" s="2" t="inlineStr">
        <is>
          <t>Data massima ammessa</t>
        </is>
      </c>
      <c r="B6" s="23" t="n">
        <v>46752</v>
      </c>
      <c r="E6" s="18" t="inlineStr">
        <is>
          <t>Amico/a</t>
        </is>
      </c>
      <c r="F6" s="18" t="inlineStr">
        <is>
          <t>Tedesco</t>
        </is>
      </c>
    </row>
    <row r="7">
      <c r="E7" s="20" t="inlineStr">
        <is>
          <t>Altro</t>
        </is>
      </c>
      <c r="F7" s="20" t="inlineStr">
        <is>
          <t>Altro</t>
        </is>
      </c>
    </row>
    <row r="8"/>
    <row r="9" ht="118" customHeight="1">
      <c r="A9" s="21" t="inlineStr">
        <is>
          <t>Inserire soltanto i dati minimi confermati dall’ospite. Non registrare informazioni sanitarie, documenti, indirizzi, pagamenti o prenotazioni. I dati di esempio sono interamente fittizi e i numeri composti da zeri non devono essere chiamati.</t>
        </is>
      </c>
    </row>
  </sheetData>
  <mergeCells count="1">
    <mergeCell ref="A1:B1"/>
  </mergeCells>
  <dataValidations count="3">
    <dataValidation sqref="B2" showDropDown="0" showInputMessage="0" showErrorMessage="1" allowBlank="0" errorTitle="Data di controllo non valida" error="Inserire una data nel formato GG/MM/AAAA compresa tra minimo e massimo." type="custom" errorStyle="stop">
      <formula1>=AND(ISNUMBER(B2),B2&gt;=$B$5,B2&lt;=$B$6)</formula1>
    </dataValidation>
    <dataValidation sqref="B3:B4" showDropDown="0" showInputMessage="0" showErrorMessage="1" allowBlank="0" errorTitle="Numero di giorni non valido" error="Inserire un numero intero da 0 a 3650 giorni." type="whole" errorStyle="stop" operator="between">
      <formula1>0</formula1>
      <formula2>3650</formula2>
    </dataValidation>
    <dataValidation sqref="B5:B6" showDropDown="0" showInputMessage="0" showErrorMessage="1" allowBlank="0" errorTitle="Intervallo date non valido" error="La data minima deve precedere la data di controllo, che deve precedere la data massima." type="custom" errorStyle="stop">
      <formula1>=AND(ISNUMBER(B5),$B$5&lt;=$B$2,$B$2&lt;=$B$6)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2026-09-12T07:41:35Z</dcterms:created>
  <dcterms:modified xmlns:dcterms="http://purl.org/dc/terms/" xmlns:xsi="http://www.w3.org/2001/XMLSchema-instance" xsi:type="dcterms:W3CDTF">2026-09-12T07:41:35+00:00Z</dcterms:modified>
</cp:coreProperties>
</file>