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Indirizzi" sheetId="2" state="visible" r:id="rId2"/>
    <sheet xmlns:r="http://schemas.openxmlformats.org/officeDocument/2006/relationships" name="Parametri" sheetId="3" state="visible" r:id="rId3"/>
  </sheets>
  <definedNames>
    <definedName name="_xlnm._FilterDatabase" localSheetId="1" hidden="1">'Indirizzi'!$A$4:$O$104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%"/>
    <numFmt numFmtId="165" formatCode="dd/mm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B34E45"/>
      <sz val="10"/>
    </font>
    <font>
      <name val="Calibri"/>
      <b val="1"/>
      <color rgb="00FFFFFF"/>
      <sz val="11"/>
    </font>
    <font>
      <name val="Calibri"/>
      <b val="1"/>
      <color rgb="005B2038"/>
      <sz val="11"/>
    </font>
  </fonts>
  <fills count="7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8F1EE"/>
      </patternFill>
    </fill>
    <fill>
      <patternFill patternType="solid">
        <fgColor rgb="00FFF7E9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0" fillId="4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0" fontId="0" fillId="6" borderId="1" applyAlignment="1" pivotButton="0" quotePrefix="0" xfId="0">
      <alignment horizontal="left" vertical="center"/>
    </xf>
    <xf numFmtId="164" fontId="0" fillId="4" borderId="1" applyAlignment="1" pivotButton="0" quotePrefix="0" xfId="0">
      <alignment horizontal="left" vertical="center"/>
    </xf>
    <xf numFmtId="165" fontId="0" fillId="6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0" fillId="4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center" vertical="center"/>
    </xf>
    <xf numFmtId="49" fontId="0" fillId="5" borderId="1" applyAlignment="1" pivotButton="0" quotePrefix="0" xfId="0">
      <alignment horizontal="center" vertical="center"/>
    </xf>
    <xf numFmtId="165" fontId="0" fillId="5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 wrapText="1"/>
    </xf>
    <xf numFmtId="0" fontId="0" fillId="6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left" vertical="center"/>
    </xf>
    <xf numFmtId="1" fontId="0" fillId="5" borderId="1" applyAlignment="1" pivotButton="0" quotePrefix="0" xfId="0">
      <alignment horizontal="center" vertical="center"/>
    </xf>
    <xf numFmtId="164" fontId="0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1"/>
      </font>
      <fill>
        <patternFill patternType="solid">
          <fgColor rgb="00356A52"/>
        </patternFill>
      </fill>
    </dxf>
    <dxf>
      <font>
        <name val="Calibri"/>
        <b val="1"/>
        <color rgb="00FFFFFF"/>
        <sz val="11"/>
      </font>
      <fill>
        <patternFill patternType="solid">
          <fgColor rgb="00B34E45"/>
        </patternFill>
      </fill>
    </dxf>
    <dxf>
      <font>
        <name val="Calibri"/>
        <b val="1"/>
        <color rgb="00FFFFFF"/>
        <sz val="11"/>
      </font>
      <fill>
        <patternFill patternType="solid">
          <fgColor rgb="00C56F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Distribuzione per stato dell'invito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strRef>
              <f>'Riepilogo'!B13</f>
            </strRef>
          </tx>
          <spPr>
            <a:solidFill xmlns:a="http://schemas.openxmlformats.org/drawingml/2006/main">
              <a:srgbClr val="C56F62"/>
            </a:solidFill>
            <a:ln xmlns:a="http://schemas.openxmlformats.org/drawingml/2006/main">
              <a:solidFill>
                <a:srgbClr val="C56F62"/>
              </a:solidFill>
              <a:prstDash val="solid"/>
            </a:ln>
          </spPr>
          <cat>
            <numRef>
              <f>'Riepilogo'!$A$14:$A$18</f>
            </numRef>
          </cat>
          <val>
            <numRef>
              <f>'Riepilogo'!$B$14:$B$18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Numero di inviti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432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ellaIndirizziInviti" displayName="TabellaIndirizziInviti" ref="A4:O104" headerRowCount="1">
  <autoFilter ref="A4:O104"/>
  <tableColumns count="15">
    <tableColumn id="1" name="Codice invito"/>
    <tableColumn id="2" name="Destinatario o nucleo"/>
    <tableColumn id="3" name="Conferma"/>
    <tableColumn id="4" name="Recapito aggiuntivo"/>
    <tableColumn id="5" name="Via o piazza"/>
    <tableColumn id="6" name="Civico"/>
    <tableColumn id="7" name="CAP"/>
    <tableColumn id="8" name="Comune"/>
    <tableColumn id="9" name="Prov."/>
    <tableColumn id="10" name="Paese"/>
    <tableColumn id="11" name="Modalità consegna"/>
    <tableColumn id="12" name="Data invio"/>
    <tableColumn id="13" name="Stato invito"/>
    <tableColumn id="14" name="Indirizzo normalizzato"/>
    <tableColumn id="15" name="Controllo manuale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TabellaIpotesiIndirizzi" displayName="TabellaIpotesiIndirizzi" ref="A3:B7" headerRowCount="1">
  <autoFilter ref="A3:B7"/>
  <tableColumns count="2">
    <tableColumn id="1" name="Parametro"/>
    <tableColumn id="2" name="Valore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id="3" name="TabellaConfermeInviti" displayName="TabellaConfermeInviti" ref="D3:D6" headerRowCount="1">
  <autoFilter ref="D3:D6"/>
  <tableColumns count="1">
    <tableColumn id="4" name="Conferma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id="4" name="TabellaModalitaConsegna" displayName="TabellaModalitaConsegna" ref="E3:E5" headerRowCount="1">
  <autoFilter ref="E3:E5"/>
  <tableColumns count="1">
    <tableColumn id="5" name="Modalità consegna"/>
  </tableColumns>
  <tableStyleInfo name="TableStyleLight1" showFirstColumn="0" showLastColumn="0" showRowStripes="0" showColumnStripes="0"/>
</table>
</file>

<file path=xl/tables/table5.xml><?xml version="1.0" encoding="utf-8"?>
<table xmlns="http://schemas.openxmlformats.org/spreadsheetml/2006/main" id="5" name="TabellaStatiInvito" displayName="TabellaStatiInvito" ref="F3:F8" headerRowCount="1">
  <autoFilter ref="F3:F8"/>
  <tableColumns count="1">
    <tableColumn id="6" name="Stato invito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Relationship Type="http://schemas.openxmlformats.org/officeDocument/2006/relationships/table" Target="/xl/tables/table4.xml" Id="rId3"/><Relationship Type="http://schemas.openxmlformats.org/officeDocument/2006/relationships/table" Target="/xl/tables/table5.xm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9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8" customHeight="1">
      <c r="A1" s="1" t="inlineStr">
        <is>
          <t>Riepilogo indirizzi e inviti</t>
        </is>
      </c>
    </row>
    <row r="2"/>
    <row r="3">
      <c r="A3" s="3" t="inlineStr">
        <is>
          <t>Indicatore</t>
        </is>
      </c>
      <c r="B3" s="3" t="inlineStr">
        <is>
          <t>Valore</t>
        </is>
      </c>
    </row>
    <row r="4">
      <c r="A4" s="4" t="inlineStr">
        <is>
          <t>Destinatari registrati</t>
        </is>
      </c>
      <c r="B4" s="5">
        <f>COUNTIF(Indirizzi!$B$5:$B$104,"&lt;&gt;")</f>
        <v/>
      </c>
    </row>
    <row r="5">
      <c r="A5" s="6" t="inlineStr">
        <is>
          <t>Indirizzi normalizzati</t>
        </is>
      </c>
      <c r="B5" s="7">
        <f>COUNTIF(Indirizzi!$N$5:$N$104,"&lt;&gt;")</f>
        <v/>
      </c>
    </row>
    <row r="6">
      <c r="A6" s="4" t="inlineStr">
        <is>
          <t>Copertura indirizzi</t>
        </is>
      </c>
      <c r="B6" s="21">
        <f>IFERROR(COUNTIF(Indirizzi!$N$5:$N$104,"&lt;&gt;")/COUNTIF(Indirizzi!$B$5:$B$104,"&lt;&gt;"),"")</f>
        <v/>
      </c>
    </row>
    <row r="7">
      <c r="A7" s="6" t="inlineStr">
        <is>
          <t>Record da ricontrollare</t>
        </is>
      </c>
      <c r="B7" s="7">
        <f>COUNTIF(Indirizzi!$O$5:$O$104,"&lt;&gt;")-COUNTIF(Indirizzi!$O$5:$O$104,"Completo")</f>
        <v/>
      </c>
    </row>
    <row r="8">
      <c r="A8" s="4" t="inlineStr">
        <is>
          <t>Inviti inviati o oltre</t>
        </is>
      </c>
      <c r="B8" s="5">
        <f>COUNTIF(Indirizzi!$M$5:$M$104,"Inviato")+COUNTIF(Indirizzi!$M$5:$M$104,"Consegnato")+COUNTIF(Indirizzi!$M$5:$M$104,"Restituito")</f>
        <v/>
      </c>
    </row>
    <row r="9">
      <c r="A9" s="6" t="inlineStr">
        <is>
          <t>Inviti consegnati</t>
        </is>
      </c>
      <c r="B9" s="7">
        <f>COUNTIF(Indirizzi!$M$5:$M$104,"Consegnato")</f>
        <v/>
      </c>
    </row>
    <row r="10">
      <c r="A10" s="4" t="inlineStr">
        <is>
          <t>Conferme di presenza registrate</t>
        </is>
      </c>
      <c r="B10" s="5">
        <f>COUNTIF(Indirizzi!$C$5:$C$104,"Confermato")+COUNTIF(Indirizzi!$C$5:$C$104,"Non partecipa")</f>
        <v/>
      </c>
    </row>
    <row r="11">
      <c r="A11" s="6" t="inlineStr">
        <is>
          <t>Ultima data di invio</t>
        </is>
      </c>
      <c r="B11" s="9">
        <f>IFERROR(IF(COUNT(Indirizzi!$L$5:$L$104)=0,"",MAX(Indirizzi!$L$5:$L$104)),"")</f>
        <v/>
      </c>
    </row>
    <row r="12"/>
    <row r="13">
      <c r="A13" s="3" t="inlineStr">
        <is>
          <t>Stato invito</t>
        </is>
      </c>
      <c r="B13" s="3" t="inlineStr">
        <is>
          <t>Numero</t>
        </is>
      </c>
    </row>
    <row r="14">
      <c r="A14" s="5" t="inlineStr">
        <is>
          <t>Da verificare</t>
        </is>
      </c>
      <c r="B14" s="5">
        <f>COUNTIF(Indirizzi!$M$5:$M$104,A14)</f>
        <v/>
      </c>
    </row>
    <row r="15">
      <c r="A15" s="7" t="inlineStr">
        <is>
          <t>Pronto</t>
        </is>
      </c>
      <c r="B15" s="7">
        <f>COUNTIF(Indirizzi!$M$5:$M$104,A15)</f>
        <v/>
      </c>
    </row>
    <row r="16">
      <c r="A16" s="5" t="inlineStr">
        <is>
          <t>Inviato</t>
        </is>
      </c>
      <c r="B16" s="5">
        <f>COUNTIF(Indirizzi!$M$5:$M$104,A16)</f>
        <v/>
      </c>
    </row>
    <row r="17">
      <c r="A17" s="7" t="inlineStr">
        <is>
          <t>Consegnato</t>
        </is>
      </c>
      <c r="B17" s="7">
        <f>COUNTIF(Indirizzi!$M$5:$M$104,A17)</f>
        <v/>
      </c>
    </row>
    <row r="18">
      <c r="A18" s="5" t="inlineStr">
        <is>
          <t>Restituito</t>
        </is>
      </c>
      <c r="B18" s="5">
        <f>COUNTIF(Indirizzi!$M$5:$M$104,A18)</f>
        <v/>
      </c>
    </row>
  </sheetData>
  <mergeCells count="1">
    <mergeCell ref="A1:H1"/>
  </mergeCells>
  <conditionalFormatting sqref="B6">
    <cfRule type="expression" priority="1" dxfId="0">
      <formula>$B$6&gt;=0.9</formula>
    </cfRule>
  </conditionalFormatting>
  <conditionalFormatting sqref="B7">
    <cfRule type="expression" priority="2" dxfId="1">
      <formula>$B$7&gt;0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8" customWidth="1" min="3" max="3"/>
    <col width="25" customWidth="1" min="4" max="4"/>
    <col width="27" customWidth="1" min="5" max="5"/>
    <col width="10" customWidth="1" min="6" max="6"/>
    <col width="10" customWidth="1" min="7" max="7"/>
    <col width="22" customWidth="1" min="8" max="8"/>
    <col width="9" customWidth="1" min="9" max="9"/>
    <col width="16" customWidth="1" min="10" max="10"/>
    <col width="21" customWidth="1" min="11" max="11"/>
    <col width="14" customWidth="1" min="12" max="12"/>
    <col width="17" customWidth="1" min="13" max="13"/>
    <col width="53" customWidth="1" min="14" max="14"/>
    <col width="28" customWidth="1" min="15" max="15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</cols>
  <sheetData>
    <row r="1" ht="28" customHeight="1">
      <c r="A1" s="1" t="inlineStr">
        <is>
          <t>Indirizzi inviti matrimonio</t>
        </is>
      </c>
    </row>
    <row r="2" ht="22" customHeight="1">
      <c r="A2" s="10" t="inlineStr">
        <is>
          <t>Gli esempi sono interamente fittizi. Verificare manualmente nominativi, recapiti e stato di consegna prima dell'uso.</t>
        </is>
      </c>
      <c r="T2">
        <f>Parametri!B4</f>
        <v/>
      </c>
      <c r="U2">
        <f>Parametri!B6</f>
        <v/>
      </c>
    </row>
    <row r="3">
      <c r="Q3">
        <f>Parametri!D4</f>
        <v/>
      </c>
      <c r="R3">
        <f>Parametri!E4</f>
        <v/>
      </c>
      <c r="S3">
        <f>Parametri!F4</f>
        <v/>
      </c>
      <c r="T3">
        <f>Parametri!B5</f>
        <v/>
      </c>
      <c r="U3">
        <f>Parametri!B7</f>
        <v/>
      </c>
    </row>
    <row r="4" ht="34" customHeight="1">
      <c r="A4" s="3" t="inlineStr">
        <is>
          <t>Codice invito</t>
        </is>
      </c>
      <c r="B4" s="3" t="inlineStr">
        <is>
          <t>Destinatario o nucleo</t>
        </is>
      </c>
      <c r="C4" s="3" t="inlineStr">
        <is>
          <t>Conferma</t>
        </is>
      </c>
      <c r="D4" s="3" t="inlineStr">
        <is>
          <t>Recapito aggiuntivo</t>
        </is>
      </c>
      <c r="E4" s="3" t="inlineStr">
        <is>
          <t>Via o piazza</t>
        </is>
      </c>
      <c r="F4" s="3" t="inlineStr">
        <is>
          <t>Civico</t>
        </is>
      </c>
      <c r="G4" s="3" t="inlineStr">
        <is>
          <t>CAP</t>
        </is>
      </c>
      <c r="H4" s="3" t="inlineStr">
        <is>
          <t>Comune</t>
        </is>
      </c>
      <c r="I4" s="3" t="inlineStr">
        <is>
          <t>Prov.</t>
        </is>
      </c>
      <c r="J4" s="3" t="inlineStr">
        <is>
          <t>Paese</t>
        </is>
      </c>
      <c r="K4" s="3" t="inlineStr">
        <is>
          <t>Modalità consegna</t>
        </is>
      </c>
      <c r="L4" s="3" t="inlineStr">
        <is>
          <t>Data invio</t>
        </is>
      </c>
      <c r="M4" s="3" t="inlineStr">
        <is>
          <t>Stato invito</t>
        </is>
      </c>
      <c r="N4" s="3" t="inlineStr">
        <is>
          <t>Indirizzo normalizzato</t>
        </is>
      </c>
      <c r="O4" s="3" t="inlineStr">
        <is>
          <t>Controllo manuale</t>
        </is>
      </c>
      <c r="Q4">
        <f>Parametri!D5</f>
        <v/>
      </c>
      <c r="R4">
        <f>Parametri!E5</f>
        <v/>
      </c>
      <c r="S4">
        <f>Parametri!F5</f>
        <v/>
      </c>
    </row>
    <row r="5" ht="25" customHeight="1">
      <c r="A5" s="11">
        <f>IF(B5="","","INV-"&amp;TEXT(ROW()-4,"000"))</f>
        <v/>
      </c>
      <c r="B5" s="12" t="inlineStr">
        <is>
          <t>Famiglia Esempio Alba</t>
        </is>
      </c>
      <c r="C5" s="13" t="inlineStr">
        <is>
          <t>Confermato</t>
        </is>
      </c>
      <c r="D5" s="12" t="inlineStr"/>
      <c r="E5" s="12" t="inlineStr">
        <is>
          <t>Via Inventata</t>
        </is>
      </c>
      <c r="F5" s="14" t="inlineStr">
        <is>
          <t>12</t>
        </is>
      </c>
      <c r="G5" s="14" t="inlineStr">
        <is>
          <t>00000</t>
        </is>
      </c>
      <c r="H5" s="12" t="inlineStr">
        <is>
          <t>Comune Fantasia</t>
        </is>
      </c>
      <c r="I5" s="14" t="inlineStr">
        <is>
          <t>ZZ</t>
        </is>
      </c>
      <c r="J5" s="12" t="inlineStr">
        <is>
          <t>Italia</t>
        </is>
      </c>
      <c r="K5" s="13" t="inlineStr">
        <is>
          <t>Posta</t>
        </is>
      </c>
      <c r="L5" s="15" t="n">
        <v>46231</v>
      </c>
      <c r="M5" s="13" t="inlineStr">
        <is>
          <t>Consegnato</t>
        </is>
      </c>
      <c r="N5" s="16">
        <f>IF(COUNTA(B5:M5)=0,"",IF(OR(E5="",F5="",G5="",H5="",J5=""),"",TRIM(E5&amp;" "&amp;F5&amp;IF(D5&lt;&gt;"",", "&amp;D5,"")&amp;", "&amp;G5&amp;" "&amp;H5&amp;IF(I5&lt;&gt;""," ("&amp;I5&amp;")","")&amp;IF(J5&lt;&gt;"Italia",", "&amp;J5,""))))</f>
        <v/>
      </c>
      <c r="O5" s="11">
        <f>IF(COUNTA(B5:M5)=0,"",IF(B5="","Destinatario mancante",IF(OR(E5="",F5="",G5="",H5="",J5=""),"Indirizzo incompleto",IF(AND(J5="Italia",OR(I5="",LEN(G5)&lt;&gt;$U$2,IFERROR(NOT(ISNUMBER(VALUE(G5))),TRUE))),"Controllare CAP/provincia",IF(K5="","Modalità mancante",IF(M5="","Stato mancante",IF(AND(OR(M5="Inviato",M5="Consegnato",M5="Restituito"),L5=""),"Data invio mancante",IF(M5="Restituito","Ricontrollare recapito","Completo"))))))))</f>
        <v/>
      </c>
      <c r="Q5">
        <f>Parametri!D6</f>
        <v/>
      </c>
      <c r="S5">
        <f>Parametri!F6</f>
        <v/>
      </c>
    </row>
    <row r="6" ht="25" customHeight="1">
      <c r="A6" s="17">
        <f>IF(B6="","","INV-"&amp;TEXT(ROW()-4,"000"))</f>
        <v/>
      </c>
      <c r="B6" s="12" t="inlineStr">
        <is>
          <t>Nucleo Fittizio Betulla</t>
        </is>
      </c>
      <c r="C6" s="13" t="inlineStr">
        <is>
          <t>Da confermare</t>
        </is>
      </c>
      <c r="D6" s="12" t="inlineStr">
        <is>
          <t>Condominio Immaginario</t>
        </is>
      </c>
      <c r="E6" s="12" t="inlineStr">
        <is>
          <t>Piazza di Prova</t>
        </is>
      </c>
      <c r="F6" s="14" t="inlineStr">
        <is>
          <t>7B</t>
        </is>
      </c>
      <c r="G6" s="14" t="inlineStr">
        <is>
          <t>00000</t>
        </is>
      </c>
      <c r="H6" s="12" t="inlineStr">
        <is>
          <t>Borgo Inventato</t>
        </is>
      </c>
      <c r="I6" s="14" t="inlineStr">
        <is>
          <t>ZZ</t>
        </is>
      </c>
      <c r="J6" s="12" t="inlineStr">
        <is>
          <t>Italia</t>
        </is>
      </c>
      <c r="K6" s="13" t="inlineStr">
        <is>
          <t>Posta</t>
        </is>
      </c>
      <c r="L6" s="15" t="n">
        <v>46256</v>
      </c>
      <c r="M6" s="13" t="inlineStr">
        <is>
          <t>Inviato</t>
        </is>
      </c>
      <c r="N6" s="18">
        <f>IF(COUNTA(B6:M6)=0,"",IF(OR(E6="",F6="",G6="",H6="",J6=""),"",TRIM(E6&amp;" "&amp;F6&amp;IF(D6&lt;&gt;"",", "&amp;D6,"")&amp;", "&amp;G6&amp;" "&amp;H6&amp;IF(I6&lt;&gt;""," ("&amp;I6&amp;")","")&amp;IF(J6&lt;&gt;"Italia",", "&amp;J6,""))))</f>
        <v/>
      </c>
      <c r="O6" s="17">
        <f>IF(COUNTA(B6:M6)=0,"",IF(B6="","Destinatario mancante",IF(OR(E6="",F6="",G6="",H6="",J6=""),"Indirizzo incompleto",IF(AND(J6="Italia",OR(I6="",LEN(G6)&lt;&gt;$U$2,IFERROR(NOT(ISNUMBER(VALUE(G6))),TRUE))),"Controllare CAP/provincia",IF(K6="","Modalità mancante",IF(M6="","Stato mancante",IF(AND(OR(M6="Inviato",M6="Consegnato",M6="Restituito"),L6=""),"Data invio mancante",IF(M6="Restituito","Ricontrollare recapito","Completo"))))))))</f>
        <v/>
      </c>
      <c r="Q6">
        <f>""</f>
        <v/>
      </c>
      <c r="S6">
        <f>Parametri!F7</f>
        <v/>
      </c>
    </row>
    <row r="7" ht="25" customHeight="1">
      <c r="A7" s="11">
        <f>IF(B7="","","INV-"&amp;TEXT(ROW()-4,"000"))</f>
        <v/>
      </c>
      <c r="B7" s="12" t="inlineStr">
        <is>
          <t>Coppia Esempio Corallo</t>
        </is>
      </c>
      <c r="C7" s="13" t="inlineStr">
        <is>
          <t>Confermato</t>
        </is>
      </c>
      <c r="D7" s="12" t="inlineStr"/>
      <c r="E7" s="12" t="inlineStr">
        <is>
          <t>Viale Fantasia</t>
        </is>
      </c>
      <c r="F7" s="14" t="inlineStr">
        <is>
          <t>3</t>
        </is>
      </c>
      <c r="G7" s="14" t="inlineStr">
        <is>
          <t>00000</t>
        </is>
      </c>
      <c r="H7" s="12" t="inlineStr">
        <is>
          <t>Città di Prova</t>
        </is>
      </c>
      <c r="I7" s="14" t="inlineStr">
        <is>
          <t>ZZ</t>
        </is>
      </c>
      <c r="J7" s="12" t="inlineStr">
        <is>
          <t>Italia</t>
        </is>
      </c>
      <c r="K7" s="13" t="inlineStr">
        <is>
          <t>Consegna a mano</t>
        </is>
      </c>
      <c r="L7" s="15" t="n">
        <v>46264</v>
      </c>
      <c r="M7" s="13" t="inlineStr">
        <is>
          <t>Consegnato</t>
        </is>
      </c>
      <c r="N7" s="16">
        <f>IF(COUNTA(B7:M7)=0,"",IF(OR(E7="",F7="",G7="",H7="",J7=""),"",TRIM(E7&amp;" "&amp;F7&amp;IF(D7&lt;&gt;"",", "&amp;D7,"")&amp;", "&amp;G7&amp;" "&amp;H7&amp;IF(I7&lt;&gt;""," ("&amp;I7&amp;")","")&amp;IF(J7&lt;&gt;"Italia",", "&amp;J7,""))))</f>
        <v/>
      </c>
      <c r="O7" s="11">
        <f>IF(COUNTA(B7:M7)=0,"",IF(B7="","Destinatario mancante",IF(OR(E7="",F7="",G7="",H7="",J7=""),"Indirizzo incompleto",IF(AND(J7="Italia",OR(I7="",LEN(G7)&lt;&gt;$U$2,IFERROR(NOT(ISNUMBER(VALUE(G7))),TRUE))),"Controllare CAP/provincia",IF(K7="","Modalità mancante",IF(M7="","Stato mancante",IF(AND(OR(M7="Inviato",M7="Consegnato",M7="Restituito"),L7=""),"Data invio mancante",IF(M7="Restituito","Ricontrollare recapito","Completo"))))))))</f>
        <v/>
      </c>
      <c r="Q7">
        <f>""</f>
        <v/>
      </c>
      <c r="S7">
        <f>Parametri!F8</f>
        <v/>
      </c>
    </row>
    <row r="8" ht="25" customHeight="1">
      <c r="A8" s="17">
        <f>IF(B8="","","INV-"&amp;TEXT(ROW()-4,"000"))</f>
        <v/>
      </c>
      <c r="B8" s="12" t="inlineStr">
        <is>
          <t>Gruppo Fittizio Dalia</t>
        </is>
      </c>
      <c r="C8" s="13" t="inlineStr">
        <is>
          <t>Da confermare</t>
        </is>
      </c>
      <c r="D8" s="12" t="inlineStr"/>
      <c r="E8" s="12" t="inlineStr">
        <is>
          <t>Via Senza Nome Reale</t>
        </is>
      </c>
      <c r="F8" s="14" t="inlineStr">
        <is>
          <t>22</t>
        </is>
      </c>
      <c r="G8" s="14" t="inlineStr"/>
      <c r="H8" s="12" t="inlineStr">
        <is>
          <t>Paese Immaginario</t>
        </is>
      </c>
      <c r="I8" s="14" t="inlineStr">
        <is>
          <t>ZZ</t>
        </is>
      </c>
      <c r="J8" s="12" t="inlineStr">
        <is>
          <t>Italia</t>
        </is>
      </c>
      <c r="K8" s="13" t="inlineStr">
        <is>
          <t>Posta</t>
        </is>
      </c>
      <c r="L8" s="15" t="n"/>
      <c r="M8" s="13" t="inlineStr">
        <is>
          <t>Da verificare</t>
        </is>
      </c>
      <c r="N8" s="18">
        <f>IF(COUNTA(B8:M8)=0,"",IF(OR(E8="",F8="",G8="",H8="",J8=""),"",TRIM(E8&amp;" "&amp;F8&amp;IF(D8&lt;&gt;"",", "&amp;D8,"")&amp;", "&amp;G8&amp;" "&amp;H8&amp;IF(I8&lt;&gt;""," ("&amp;I8&amp;")","")&amp;IF(J8&lt;&gt;"Italia",", "&amp;J8,""))))</f>
        <v/>
      </c>
      <c r="O8" s="17">
        <f>IF(COUNTA(B8:M8)=0,"",IF(B8="","Destinatario mancante",IF(OR(E8="",F8="",G8="",H8="",J8=""),"Indirizzo incompleto",IF(AND(J8="Italia",OR(I8="",LEN(G8)&lt;&gt;$U$2,IFERROR(NOT(ISNUMBER(VALUE(G8))),TRUE))),"Controllare CAP/provincia",IF(K8="","Modalità mancante",IF(M8="","Stato mancante",IF(AND(OR(M8="Inviato",M8="Consegnato",M8="Restituito"),L8=""),"Data invio mancante",IF(M8="Restituito","Ricontrollare recapito","Completo"))))))))</f>
        <v/>
      </c>
      <c r="Q8">
        <f>""</f>
        <v/>
      </c>
      <c r="S8">
        <f>""</f>
        <v/>
      </c>
    </row>
    <row r="9" ht="25" customHeight="1">
      <c r="A9" s="11">
        <f>IF(B9="","","INV-"&amp;TEXT(ROW()-4,"000"))</f>
        <v/>
      </c>
      <c r="B9" s="12" t="inlineStr">
        <is>
          <t>Famiglia Esempio Edera</t>
        </is>
      </c>
      <c r="C9" s="13" t="inlineStr">
        <is>
          <t>Non partecipa</t>
        </is>
      </c>
      <c r="D9" s="12" t="inlineStr"/>
      <c r="E9" s="12" t="inlineStr">
        <is>
          <t>Largo Inventato</t>
        </is>
      </c>
      <c r="F9" s="14" t="inlineStr">
        <is>
          <t>5</t>
        </is>
      </c>
      <c r="G9" s="14" t="inlineStr">
        <is>
          <t>00000</t>
        </is>
      </c>
      <c r="H9" s="12" t="inlineStr">
        <is>
          <t>Comune Fantasia</t>
        </is>
      </c>
      <c r="I9" s="14" t="inlineStr">
        <is>
          <t>ZZ</t>
        </is>
      </c>
      <c r="J9" s="12" t="inlineStr">
        <is>
          <t>Italia</t>
        </is>
      </c>
      <c r="K9" s="13" t="inlineStr">
        <is>
          <t>Posta</t>
        </is>
      </c>
      <c r="L9" s="15" t="n">
        <v>46258</v>
      </c>
      <c r="M9" s="13" t="inlineStr">
        <is>
          <t>Restituito</t>
        </is>
      </c>
      <c r="N9" s="16">
        <f>IF(COUNTA(B9:M9)=0,"",IF(OR(E9="",F9="",G9="",H9="",J9=""),"",TRIM(E9&amp;" "&amp;F9&amp;IF(D9&lt;&gt;"",", "&amp;D9,"")&amp;", "&amp;G9&amp;" "&amp;H9&amp;IF(I9&lt;&gt;""," ("&amp;I9&amp;")","")&amp;IF(J9&lt;&gt;"Italia",", "&amp;J9,""))))</f>
        <v/>
      </c>
      <c r="O9" s="11">
        <f>IF(COUNTA(B9:M9)=0,"",IF(B9="","Destinatario mancante",IF(OR(E9="",F9="",G9="",H9="",J9=""),"Indirizzo incompleto",IF(AND(J9="Italia",OR(I9="",LEN(G9)&lt;&gt;$U$2,IFERROR(NOT(ISNUMBER(VALUE(G9))),TRUE))),"Controllare CAP/provincia",IF(K9="","Modalità mancante",IF(M9="","Stato mancante",IF(AND(OR(M9="Inviato",M9="Consegnato",M9="Restituito"),L9=""),"Data invio mancante",IF(M9="Restituito","Ricontrollare recapito","Completo"))))))))</f>
        <v/>
      </c>
      <c r="Q9">
        <f>""</f>
        <v/>
      </c>
      <c r="S9">
        <f>""</f>
        <v/>
      </c>
    </row>
    <row r="10" ht="25" customHeight="1">
      <c r="A10" s="17">
        <f>IF(B10="","","INV-"&amp;TEXT(ROW()-4,"000"))</f>
        <v/>
      </c>
      <c r="B10" s="12" t="inlineStr">
        <is>
          <t>Signori Fittizi Girasole</t>
        </is>
      </c>
      <c r="C10" s="13" t="inlineStr">
        <is>
          <t>Confermato</t>
        </is>
      </c>
      <c r="D10" s="12" t="inlineStr">
        <is>
          <t>Interno dimostrativo 2</t>
        </is>
      </c>
      <c r="E10" s="12" t="inlineStr">
        <is>
          <t>Corso di Prova</t>
        </is>
      </c>
      <c r="F10" s="14" t="inlineStr">
        <is>
          <t>10</t>
        </is>
      </c>
      <c r="G10" s="14" t="inlineStr">
        <is>
          <t>00000</t>
        </is>
      </c>
      <c r="H10" s="12" t="inlineStr">
        <is>
          <t>Borgo Inventato</t>
        </is>
      </c>
      <c r="I10" s="14" t="inlineStr">
        <is>
          <t>ZZ</t>
        </is>
      </c>
      <c r="J10" s="12" t="inlineStr">
        <is>
          <t>Italia</t>
        </is>
      </c>
      <c r="K10" s="13" t="inlineStr">
        <is>
          <t>Posta</t>
        </is>
      </c>
      <c r="L10" s="15" t="n">
        <v>46268</v>
      </c>
      <c r="M10" s="13" t="inlineStr">
        <is>
          <t>Consegnato</t>
        </is>
      </c>
      <c r="N10" s="18">
        <f>IF(COUNTA(B10:M10)=0,"",IF(OR(E10="",F10="",G10="",H10="",J10=""),"",TRIM(E10&amp;" "&amp;F10&amp;IF(D10&lt;&gt;"",", "&amp;D10,"")&amp;", "&amp;G10&amp;" "&amp;H10&amp;IF(I10&lt;&gt;""," ("&amp;I10&amp;")","")&amp;IF(J10&lt;&gt;"Italia",", "&amp;J10,""))))</f>
        <v/>
      </c>
      <c r="O10" s="17">
        <f>IF(COUNTA(B10:M10)=0,"",IF(B10="","Destinatario mancante",IF(OR(E10="",F10="",G10="",H10="",J10=""),"Indirizzo incompleto",IF(AND(J10="Italia",OR(I10="",LEN(G10)&lt;&gt;$U$2,IFERROR(NOT(ISNUMBER(VALUE(G10))),TRUE))),"Controllare CAP/provincia",IF(K10="","Modalità mancante",IF(M10="","Stato mancante",IF(AND(OR(M10="Inviato",M10="Consegnato",M10="Restituito"),L10=""),"Data invio mancante",IF(M10="Restituito","Ricontrollare recapito","Completo"))))))))</f>
        <v/>
      </c>
      <c r="Q10">
        <f>""</f>
        <v/>
      </c>
      <c r="S10">
        <f>""</f>
        <v/>
      </c>
    </row>
    <row r="11" ht="25" customHeight="1">
      <c r="A11" s="11">
        <f>IF(B11="","","INV-"&amp;TEXT(ROW()-4,"000"))</f>
        <v/>
      </c>
      <c r="B11" s="12" t="inlineStr">
        <is>
          <t>Nucleo Esempio Iris</t>
        </is>
      </c>
      <c r="C11" s="13" t="inlineStr">
        <is>
          <t>Da confermare</t>
        </is>
      </c>
      <c r="D11" s="12" t="inlineStr"/>
      <c r="E11" s="12" t="inlineStr">
        <is>
          <t>Via Immaginaria</t>
        </is>
      </c>
      <c r="F11" s="14" t="inlineStr">
        <is>
          <t>1</t>
        </is>
      </c>
      <c r="G11" s="14" t="inlineStr">
        <is>
          <t>00000</t>
        </is>
      </c>
      <c r="H11" s="12" t="inlineStr">
        <is>
          <t>Città di Prova</t>
        </is>
      </c>
      <c r="I11" s="14" t="inlineStr">
        <is>
          <t>ZZ</t>
        </is>
      </c>
      <c r="J11" s="12" t="inlineStr">
        <is>
          <t>Italia</t>
        </is>
      </c>
      <c r="K11" s="13" t="inlineStr">
        <is>
          <t>Consegna a mano</t>
        </is>
      </c>
      <c r="L11" s="15" t="n"/>
      <c r="M11" s="13" t="inlineStr">
        <is>
          <t>Pronto</t>
        </is>
      </c>
      <c r="N11" s="16">
        <f>IF(COUNTA(B11:M11)=0,"",IF(OR(E11="",F11="",G11="",H11="",J11=""),"",TRIM(E11&amp;" "&amp;F11&amp;IF(D11&lt;&gt;"",", "&amp;D11,"")&amp;", "&amp;G11&amp;" "&amp;H11&amp;IF(I11&lt;&gt;""," ("&amp;I11&amp;")","")&amp;IF(J11&lt;&gt;"Italia",", "&amp;J11,""))))</f>
        <v/>
      </c>
      <c r="O11" s="11">
        <f>IF(COUNTA(B11:M11)=0,"",IF(B11="","Destinatario mancante",IF(OR(E11="",F11="",G11="",H11="",J11=""),"Indirizzo incompleto",IF(AND(J11="Italia",OR(I11="",LEN(G11)&lt;&gt;$U$2,IFERROR(NOT(ISNUMBER(VALUE(G11))),TRUE))),"Controllare CAP/provincia",IF(K11="","Modalità mancante",IF(M11="","Stato mancante",IF(AND(OR(M11="Inviato",M11="Consegnato",M11="Restituito"),L11=""),"Data invio mancante",IF(M11="Restituito","Ricontrollare recapito","Completo"))))))))</f>
        <v/>
      </c>
      <c r="Q11">
        <f>""</f>
        <v/>
      </c>
      <c r="S11">
        <f>""</f>
        <v/>
      </c>
    </row>
    <row r="12" ht="25" customHeight="1">
      <c r="A12" s="17">
        <f>IF(B12="","","INV-"&amp;TEXT(ROW()-4,"000"))</f>
        <v/>
      </c>
      <c r="B12" s="12" t="inlineStr">
        <is>
          <t>Coppia Fittizia Lavanda</t>
        </is>
      </c>
      <c r="C12" s="13" t="inlineStr">
        <is>
          <t>Confermato</t>
        </is>
      </c>
      <c r="D12" s="12" t="inlineStr"/>
      <c r="E12" s="12" t="inlineStr">
        <is>
          <t>Piazza Fantasia</t>
        </is>
      </c>
      <c r="F12" s="14" t="inlineStr">
        <is>
          <t>14</t>
        </is>
      </c>
      <c r="G12" s="14" t="inlineStr">
        <is>
          <t>00000</t>
        </is>
      </c>
      <c r="H12" s="12" t="inlineStr">
        <is>
          <t>Paese Immaginario</t>
        </is>
      </c>
      <c r="I12" s="14" t="inlineStr">
        <is>
          <t>ZZ</t>
        </is>
      </c>
      <c r="J12" s="12" t="inlineStr">
        <is>
          <t>Italia</t>
        </is>
      </c>
      <c r="K12" s="13" t="inlineStr">
        <is>
          <t>Posta</t>
        </is>
      </c>
      <c r="L12" s="15" t="n">
        <v>46272</v>
      </c>
      <c r="M12" s="13" t="inlineStr">
        <is>
          <t>Inviato</t>
        </is>
      </c>
      <c r="N12" s="18">
        <f>IF(COUNTA(B12:M12)=0,"",IF(OR(E12="",F12="",G12="",H12="",J12=""),"",TRIM(E12&amp;" "&amp;F12&amp;IF(D12&lt;&gt;"",", "&amp;D12,"")&amp;", "&amp;G12&amp;" "&amp;H12&amp;IF(I12&lt;&gt;""," ("&amp;I12&amp;")","")&amp;IF(J12&lt;&gt;"Italia",", "&amp;J12,""))))</f>
        <v/>
      </c>
      <c r="O12" s="17">
        <f>IF(COUNTA(B12:M12)=0,"",IF(B12="","Destinatario mancante",IF(OR(E12="",F12="",G12="",H12="",J12=""),"Indirizzo incompleto",IF(AND(J12="Italia",OR(I12="",LEN(G12)&lt;&gt;$U$2,IFERROR(NOT(ISNUMBER(VALUE(G12))),TRUE))),"Controllare CAP/provincia",IF(K12="","Modalità mancante",IF(M12="","Stato mancante",IF(AND(OR(M12="Inviato",M12="Consegnato",M12="Restituito"),L12=""),"Data invio mancante",IF(M12="Restituito","Ricontrollare recapito","Completo"))))))))</f>
        <v/>
      </c>
      <c r="Q12">
        <f>""</f>
        <v/>
      </c>
      <c r="S12">
        <f>""</f>
        <v/>
      </c>
    </row>
    <row r="13" ht="25" customHeight="1">
      <c r="A13" s="11">
        <f>IF(B13="","","INV-"&amp;TEXT(ROW()-4,"000"))</f>
        <v/>
      </c>
      <c r="B13" s="12" t="inlineStr">
        <is>
          <t>Famiglia Esempio Mimosa</t>
        </is>
      </c>
      <c r="C13" s="13" t="inlineStr">
        <is>
          <t>Non partecipa</t>
        </is>
      </c>
      <c r="D13" s="12" t="inlineStr"/>
      <c r="E13" s="12" t="inlineStr">
        <is>
          <t>Viale Dimostrativo</t>
        </is>
      </c>
      <c r="F13" s="14" t="inlineStr">
        <is>
          <t>9</t>
        </is>
      </c>
      <c r="G13" s="14" t="inlineStr">
        <is>
          <t>00000</t>
        </is>
      </c>
      <c r="H13" s="12" t="inlineStr">
        <is>
          <t>Comune Fantasia</t>
        </is>
      </c>
      <c r="I13" s="14" t="inlineStr">
        <is>
          <t>ZZ</t>
        </is>
      </c>
      <c r="J13" s="12" t="inlineStr">
        <is>
          <t>Italia</t>
        </is>
      </c>
      <c r="K13" s="13" t="inlineStr">
        <is>
          <t>Consegna a mano</t>
        </is>
      </c>
      <c r="L13" s="15" t="n">
        <v>46274</v>
      </c>
      <c r="M13" s="13" t="inlineStr">
        <is>
          <t>Consegnato</t>
        </is>
      </c>
      <c r="N13" s="16">
        <f>IF(COUNTA(B13:M13)=0,"",IF(OR(E13="",F13="",G13="",H13="",J13=""),"",TRIM(E13&amp;" "&amp;F13&amp;IF(D13&lt;&gt;"",", "&amp;D13,"")&amp;", "&amp;G13&amp;" "&amp;H13&amp;IF(I13&lt;&gt;""," ("&amp;I13&amp;")","")&amp;IF(J13&lt;&gt;"Italia",", "&amp;J13,""))))</f>
        <v/>
      </c>
      <c r="O13" s="11">
        <f>IF(COUNTA(B13:M13)=0,"",IF(B13="","Destinatario mancante",IF(OR(E13="",F13="",G13="",H13="",J13=""),"Indirizzo incompleto",IF(AND(J13="Italia",OR(I13="",LEN(G13)&lt;&gt;$U$2,IFERROR(NOT(ISNUMBER(VALUE(G13))),TRUE))),"Controllare CAP/provincia",IF(K13="","Modalità mancante",IF(M13="","Stato mancante",IF(AND(OR(M13="Inviato",M13="Consegnato",M13="Restituito"),L13=""),"Data invio mancante",IF(M13="Restituito","Ricontrollare recapito","Completo"))))))))</f>
        <v/>
      </c>
      <c r="Q13">
        <f>""</f>
        <v/>
      </c>
      <c r="S13">
        <f>""</f>
        <v/>
      </c>
    </row>
    <row r="14" ht="25" customHeight="1">
      <c r="A14" s="17">
        <f>IF(B14="","","INV-"&amp;TEXT(ROW()-4,"000"))</f>
        <v/>
      </c>
      <c r="B14" s="12" t="inlineStr">
        <is>
          <t>Nucleo Fittizio Ninfea</t>
        </is>
      </c>
      <c r="C14" s="13" t="inlineStr">
        <is>
          <t>Da confermare</t>
        </is>
      </c>
      <c r="D14" s="12" t="inlineStr"/>
      <c r="E14" s="12" t="inlineStr">
        <is>
          <t>Via di Nessun Luogo</t>
        </is>
      </c>
      <c r="F14" s="14" t="inlineStr">
        <is>
          <t>6</t>
        </is>
      </c>
      <c r="G14" s="14" t="inlineStr">
        <is>
          <t>00000</t>
        </is>
      </c>
      <c r="H14" s="12" t="inlineStr">
        <is>
          <t>Borgo Inventato</t>
        </is>
      </c>
      <c r="I14" s="14" t="inlineStr">
        <is>
          <t>ZZ</t>
        </is>
      </c>
      <c r="J14" s="12" t="inlineStr">
        <is>
          <t>Italia</t>
        </is>
      </c>
      <c r="K14" s="13" t="inlineStr">
        <is>
          <t>Posta</t>
        </is>
      </c>
      <c r="L14" s="15" t="n"/>
      <c r="M14" s="13" t="inlineStr">
        <is>
          <t>Inviato</t>
        </is>
      </c>
      <c r="N14" s="18">
        <f>IF(COUNTA(B14:M14)=0,"",IF(OR(E14="",F14="",G14="",H14="",J14=""),"",TRIM(E14&amp;" "&amp;F14&amp;IF(D14&lt;&gt;"",", "&amp;D14,"")&amp;", "&amp;G14&amp;" "&amp;H14&amp;IF(I14&lt;&gt;""," ("&amp;I14&amp;")","")&amp;IF(J14&lt;&gt;"Italia",", "&amp;J14,""))))</f>
        <v/>
      </c>
      <c r="O14" s="17">
        <f>IF(COUNTA(B14:M14)=0,"",IF(B14="","Destinatario mancante",IF(OR(E14="",F14="",G14="",H14="",J14=""),"Indirizzo incompleto",IF(AND(J14="Italia",OR(I14="",LEN(G14)&lt;&gt;$U$2,IFERROR(NOT(ISNUMBER(VALUE(G14))),TRUE))),"Controllare CAP/provincia",IF(K14="","Modalità mancante",IF(M14="","Stato mancante",IF(AND(OR(M14="Inviato",M14="Consegnato",M14="Restituito"),L14=""),"Data invio mancante",IF(M14="Restituito","Ricontrollare recapito","Completo"))))))))</f>
        <v/>
      </c>
      <c r="Q14">
        <f>""</f>
        <v/>
      </c>
      <c r="S14">
        <f>""</f>
        <v/>
      </c>
    </row>
    <row r="15" ht="25" customHeight="1">
      <c r="A15" s="11">
        <f>IF(B15="","","INV-"&amp;TEXT(ROW()-4,"000"))</f>
        <v/>
      </c>
      <c r="B15" s="12" t="n"/>
      <c r="C15" s="13" t="n"/>
      <c r="D15" s="12" t="n"/>
      <c r="E15" s="12" t="n"/>
      <c r="F15" s="14" t="n"/>
      <c r="G15" s="14" t="n"/>
      <c r="H15" s="12" t="n"/>
      <c r="I15" s="14" t="n"/>
      <c r="J15" s="12" t="n"/>
      <c r="K15" s="13" t="n"/>
      <c r="L15" s="15" t="n"/>
      <c r="M15" s="13" t="n"/>
      <c r="N15" s="16">
        <f>IF(COUNTA(B15:M15)=0,"",IF(OR(E15="",F15="",G15="",H15="",J15=""),"",TRIM(E15&amp;" "&amp;F15&amp;IF(D15&lt;&gt;"",", "&amp;D15,"")&amp;", "&amp;G15&amp;" "&amp;H15&amp;IF(I15&lt;&gt;""," ("&amp;I15&amp;")","")&amp;IF(J15&lt;&gt;"Italia",", "&amp;J15,""))))</f>
        <v/>
      </c>
      <c r="O15" s="11">
        <f>IF(COUNTA(B15:M15)=0,"",IF(B15="","Destinatario mancante",IF(OR(E15="",F15="",G15="",H15="",J15=""),"Indirizzo incompleto",IF(AND(J15="Italia",OR(I15="",LEN(G15)&lt;&gt;$U$2,IFERROR(NOT(ISNUMBER(VALUE(G15))),TRUE))),"Controllare CAP/provincia",IF(K15="","Modalità mancante",IF(M15="","Stato mancante",IF(AND(OR(M15="Inviato",M15="Consegnato",M15="Restituito"),L15=""),"Data invio mancante",IF(M15="Restituito","Ricontrollare recapito","Completo"))))))))</f>
        <v/>
      </c>
      <c r="Q15">
        <f>""</f>
        <v/>
      </c>
      <c r="S15">
        <f>""</f>
        <v/>
      </c>
    </row>
    <row r="16" ht="25" customHeight="1">
      <c r="A16" s="17">
        <f>IF(B16="","","INV-"&amp;TEXT(ROW()-4,"000"))</f>
        <v/>
      </c>
      <c r="B16" s="12" t="n"/>
      <c r="C16" s="13" t="n"/>
      <c r="D16" s="12" t="n"/>
      <c r="E16" s="12" t="n"/>
      <c r="F16" s="14" t="n"/>
      <c r="G16" s="14" t="n"/>
      <c r="H16" s="12" t="n"/>
      <c r="I16" s="14" t="n"/>
      <c r="J16" s="12" t="n"/>
      <c r="K16" s="13" t="n"/>
      <c r="L16" s="15" t="n"/>
      <c r="M16" s="13" t="n"/>
      <c r="N16" s="18">
        <f>IF(COUNTA(B16:M16)=0,"",IF(OR(E16="",F16="",G16="",H16="",J16=""),"",TRIM(E16&amp;" "&amp;F16&amp;IF(D16&lt;&gt;"",", "&amp;D16,"")&amp;", "&amp;G16&amp;" "&amp;H16&amp;IF(I16&lt;&gt;""," ("&amp;I16&amp;")","")&amp;IF(J16&lt;&gt;"Italia",", "&amp;J16,""))))</f>
        <v/>
      </c>
      <c r="O16" s="17">
        <f>IF(COUNTA(B16:M16)=0,"",IF(B16="","Destinatario mancante",IF(OR(E16="",F16="",G16="",H16="",J16=""),"Indirizzo incompleto",IF(AND(J16="Italia",OR(I16="",LEN(G16)&lt;&gt;$U$2,IFERROR(NOT(ISNUMBER(VALUE(G16))),TRUE))),"Controllare CAP/provincia",IF(K16="","Modalità mancante",IF(M16="","Stato mancante",IF(AND(OR(M16="Inviato",M16="Consegnato",M16="Restituito"),L16=""),"Data invio mancante",IF(M16="Restituito","Ricontrollare recapito","Completo"))))))))</f>
        <v/>
      </c>
      <c r="Q16">
        <f>""</f>
        <v/>
      </c>
      <c r="S16">
        <f>""</f>
        <v/>
      </c>
    </row>
    <row r="17" ht="25" customHeight="1">
      <c r="A17" s="11">
        <f>IF(B17="","","INV-"&amp;TEXT(ROW()-4,"000"))</f>
        <v/>
      </c>
      <c r="B17" s="12" t="n"/>
      <c r="C17" s="13" t="n"/>
      <c r="D17" s="12" t="n"/>
      <c r="E17" s="12" t="n"/>
      <c r="F17" s="14" t="n"/>
      <c r="G17" s="14" t="n"/>
      <c r="H17" s="12" t="n"/>
      <c r="I17" s="14" t="n"/>
      <c r="J17" s="12" t="n"/>
      <c r="K17" s="13" t="n"/>
      <c r="L17" s="15" t="n"/>
      <c r="M17" s="13" t="n"/>
      <c r="N17" s="16">
        <f>IF(COUNTA(B17:M17)=0,"",IF(OR(E17="",F17="",G17="",H17="",J17=""),"",TRIM(E17&amp;" "&amp;F17&amp;IF(D17&lt;&gt;"",", "&amp;D17,"")&amp;", "&amp;G17&amp;" "&amp;H17&amp;IF(I17&lt;&gt;""," ("&amp;I17&amp;")","")&amp;IF(J17&lt;&gt;"Italia",", "&amp;J17,""))))</f>
        <v/>
      </c>
      <c r="O17" s="11">
        <f>IF(COUNTA(B17:M17)=0,"",IF(B17="","Destinatario mancante",IF(OR(E17="",F17="",G17="",H17="",J17=""),"Indirizzo incompleto",IF(AND(J17="Italia",OR(I17="",LEN(G17)&lt;&gt;$U$2,IFERROR(NOT(ISNUMBER(VALUE(G17))),TRUE))),"Controllare CAP/provincia",IF(K17="","Modalità mancante",IF(M17="","Stato mancante",IF(AND(OR(M17="Inviato",M17="Consegnato",M17="Restituito"),L17=""),"Data invio mancante",IF(M17="Restituito","Ricontrollare recapito","Completo"))))))))</f>
        <v/>
      </c>
      <c r="Q17">
        <f>""</f>
        <v/>
      </c>
      <c r="S17">
        <f>""</f>
        <v/>
      </c>
    </row>
    <row r="18" ht="25" customHeight="1">
      <c r="A18" s="17">
        <f>IF(B18="","","INV-"&amp;TEXT(ROW()-4,"000"))</f>
        <v/>
      </c>
      <c r="B18" s="12" t="n"/>
      <c r="C18" s="13" t="n"/>
      <c r="D18" s="12" t="n"/>
      <c r="E18" s="12" t="n"/>
      <c r="F18" s="14" t="n"/>
      <c r="G18" s="14" t="n"/>
      <c r="H18" s="12" t="n"/>
      <c r="I18" s="14" t="n"/>
      <c r="J18" s="12" t="n"/>
      <c r="K18" s="13" t="n"/>
      <c r="L18" s="15" t="n"/>
      <c r="M18" s="13" t="n"/>
      <c r="N18" s="18">
        <f>IF(COUNTA(B18:M18)=0,"",IF(OR(E18="",F18="",G18="",H18="",J18=""),"",TRIM(E18&amp;" "&amp;F18&amp;IF(D18&lt;&gt;"",", "&amp;D18,"")&amp;", "&amp;G18&amp;" "&amp;H18&amp;IF(I18&lt;&gt;""," ("&amp;I18&amp;")","")&amp;IF(J18&lt;&gt;"Italia",", "&amp;J18,""))))</f>
        <v/>
      </c>
      <c r="O18" s="17">
        <f>IF(COUNTA(B18:M18)=0,"",IF(B18="","Destinatario mancante",IF(OR(E18="",F18="",G18="",H18="",J18=""),"Indirizzo incompleto",IF(AND(J18="Italia",OR(I18="",LEN(G18)&lt;&gt;$U$2,IFERROR(NOT(ISNUMBER(VALUE(G18))),TRUE))),"Controllare CAP/provincia",IF(K18="","Modalità mancante",IF(M18="","Stato mancante",IF(AND(OR(M18="Inviato",M18="Consegnato",M18="Restituito"),L18=""),"Data invio mancante",IF(M18="Restituito","Ricontrollare recapito","Completo"))))))))</f>
        <v/>
      </c>
      <c r="Q18">
        <f>""</f>
        <v/>
      </c>
      <c r="S18">
        <f>""</f>
        <v/>
      </c>
    </row>
    <row r="19" ht="25" customHeight="1">
      <c r="A19" s="11">
        <f>IF(B19="","","INV-"&amp;TEXT(ROW()-4,"000"))</f>
        <v/>
      </c>
      <c r="B19" s="12" t="n"/>
      <c r="C19" s="13" t="n"/>
      <c r="D19" s="12" t="n"/>
      <c r="E19" s="12" t="n"/>
      <c r="F19" s="14" t="n"/>
      <c r="G19" s="14" t="n"/>
      <c r="H19" s="12" t="n"/>
      <c r="I19" s="14" t="n"/>
      <c r="J19" s="12" t="n"/>
      <c r="K19" s="13" t="n"/>
      <c r="L19" s="15" t="n"/>
      <c r="M19" s="13" t="n"/>
      <c r="N19" s="16">
        <f>IF(COUNTA(B19:M19)=0,"",IF(OR(E19="",F19="",G19="",H19="",J19=""),"",TRIM(E19&amp;" "&amp;F19&amp;IF(D19&lt;&gt;"",", "&amp;D19,"")&amp;", "&amp;G19&amp;" "&amp;H19&amp;IF(I19&lt;&gt;""," ("&amp;I19&amp;")","")&amp;IF(J19&lt;&gt;"Italia",", "&amp;J19,""))))</f>
        <v/>
      </c>
      <c r="O19" s="11">
        <f>IF(COUNTA(B19:M19)=0,"",IF(B19="","Destinatario mancante",IF(OR(E19="",F19="",G19="",H19="",J19=""),"Indirizzo incompleto",IF(AND(J19="Italia",OR(I19="",LEN(G19)&lt;&gt;$U$2,IFERROR(NOT(ISNUMBER(VALUE(G19))),TRUE))),"Controllare CAP/provincia",IF(K19="","Modalità mancante",IF(M19="","Stato mancante",IF(AND(OR(M19="Inviato",M19="Consegnato",M19="Restituito"),L19=""),"Data invio mancante",IF(M19="Restituito","Ricontrollare recapito","Completo"))))))))</f>
        <v/>
      </c>
      <c r="Q19">
        <f>""</f>
        <v/>
      </c>
      <c r="S19">
        <f>""</f>
        <v/>
      </c>
    </row>
    <row r="20" ht="25" customHeight="1">
      <c r="A20" s="17">
        <f>IF(B20="","","INV-"&amp;TEXT(ROW()-4,"000"))</f>
        <v/>
      </c>
      <c r="B20" s="12" t="n"/>
      <c r="C20" s="13" t="n"/>
      <c r="D20" s="12" t="n"/>
      <c r="E20" s="12" t="n"/>
      <c r="F20" s="14" t="n"/>
      <c r="G20" s="14" t="n"/>
      <c r="H20" s="12" t="n"/>
      <c r="I20" s="14" t="n"/>
      <c r="J20" s="12" t="n"/>
      <c r="K20" s="13" t="n"/>
      <c r="L20" s="15" t="n"/>
      <c r="M20" s="13" t="n"/>
      <c r="N20" s="18">
        <f>IF(COUNTA(B20:M20)=0,"",IF(OR(E20="",F20="",G20="",H20="",J20=""),"",TRIM(E20&amp;" "&amp;F20&amp;IF(D20&lt;&gt;"",", "&amp;D20,"")&amp;", "&amp;G20&amp;" "&amp;H20&amp;IF(I20&lt;&gt;""," ("&amp;I20&amp;")","")&amp;IF(J20&lt;&gt;"Italia",", "&amp;J20,""))))</f>
        <v/>
      </c>
      <c r="O20" s="17">
        <f>IF(COUNTA(B20:M20)=0,"",IF(B20="","Destinatario mancante",IF(OR(E20="",F20="",G20="",H20="",J20=""),"Indirizzo incompleto",IF(AND(J20="Italia",OR(I20="",LEN(G20)&lt;&gt;$U$2,IFERROR(NOT(ISNUMBER(VALUE(G20))),TRUE))),"Controllare CAP/provincia",IF(K20="","Modalità mancante",IF(M20="","Stato mancante",IF(AND(OR(M20="Inviato",M20="Consegnato",M20="Restituito"),L20=""),"Data invio mancante",IF(M20="Restituito","Ricontrollare recapito","Completo"))))))))</f>
        <v/>
      </c>
      <c r="Q20">
        <f>""</f>
        <v/>
      </c>
      <c r="S20">
        <f>""</f>
        <v/>
      </c>
    </row>
    <row r="21" ht="25" customHeight="1">
      <c r="A21" s="11">
        <f>IF(B21="","","INV-"&amp;TEXT(ROW()-4,"000"))</f>
        <v/>
      </c>
      <c r="B21" s="12" t="n"/>
      <c r="C21" s="13" t="n"/>
      <c r="D21" s="12" t="n"/>
      <c r="E21" s="12" t="n"/>
      <c r="F21" s="14" t="n"/>
      <c r="G21" s="14" t="n"/>
      <c r="H21" s="12" t="n"/>
      <c r="I21" s="14" t="n"/>
      <c r="J21" s="12" t="n"/>
      <c r="K21" s="13" t="n"/>
      <c r="L21" s="15" t="n"/>
      <c r="M21" s="13" t="n"/>
      <c r="N21" s="16">
        <f>IF(COUNTA(B21:M21)=0,"",IF(OR(E21="",F21="",G21="",H21="",J21=""),"",TRIM(E21&amp;" "&amp;F21&amp;IF(D21&lt;&gt;"",", "&amp;D21,"")&amp;", "&amp;G21&amp;" "&amp;H21&amp;IF(I21&lt;&gt;""," ("&amp;I21&amp;")","")&amp;IF(J21&lt;&gt;"Italia",", "&amp;J21,""))))</f>
        <v/>
      </c>
      <c r="O21" s="11">
        <f>IF(COUNTA(B21:M21)=0,"",IF(B21="","Destinatario mancante",IF(OR(E21="",F21="",G21="",H21="",J21=""),"Indirizzo incompleto",IF(AND(J21="Italia",OR(I21="",LEN(G21)&lt;&gt;$U$2,IFERROR(NOT(ISNUMBER(VALUE(G21))),TRUE))),"Controllare CAP/provincia",IF(K21="","Modalità mancante",IF(M21="","Stato mancante",IF(AND(OR(M21="Inviato",M21="Consegnato",M21="Restituito"),L21=""),"Data invio mancante",IF(M21="Restituito","Ricontrollare recapito","Completo"))))))))</f>
        <v/>
      </c>
      <c r="Q21">
        <f>""</f>
        <v/>
      </c>
      <c r="S21">
        <f>""</f>
        <v/>
      </c>
    </row>
    <row r="22" ht="25" customHeight="1">
      <c r="A22" s="17">
        <f>IF(B22="","","INV-"&amp;TEXT(ROW()-4,"000"))</f>
        <v/>
      </c>
      <c r="B22" s="12" t="n"/>
      <c r="C22" s="13" t="n"/>
      <c r="D22" s="12" t="n"/>
      <c r="E22" s="12" t="n"/>
      <c r="F22" s="14" t="n"/>
      <c r="G22" s="14" t="n"/>
      <c r="H22" s="12" t="n"/>
      <c r="I22" s="14" t="n"/>
      <c r="J22" s="12" t="n"/>
      <c r="K22" s="13" t="n"/>
      <c r="L22" s="15" t="n"/>
      <c r="M22" s="13" t="n"/>
      <c r="N22" s="18">
        <f>IF(COUNTA(B22:M22)=0,"",IF(OR(E22="",F22="",G22="",H22="",J22=""),"",TRIM(E22&amp;" "&amp;F22&amp;IF(D22&lt;&gt;"",", "&amp;D22,"")&amp;", "&amp;G22&amp;" "&amp;H22&amp;IF(I22&lt;&gt;""," ("&amp;I22&amp;")","")&amp;IF(J22&lt;&gt;"Italia",", "&amp;J22,""))))</f>
        <v/>
      </c>
      <c r="O22" s="17">
        <f>IF(COUNTA(B22:M22)=0,"",IF(B22="","Destinatario mancante",IF(OR(E22="",F22="",G22="",H22="",J22=""),"Indirizzo incompleto",IF(AND(J22="Italia",OR(I22="",LEN(G22)&lt;&gt;$U$2,IFERROR(NOT(ISNUMBER(VALUE(G22))),TRUE))),"Controllare CAP/provincia",IF(K22="","Modalità mancante",IF(M22="","Stato mancante",IF(AND(OR(M22="Inviato",M22="Consegnato",M22="Restituito"),L22=""),"Data invio mancante",IF(M22="Restituito","Ricontrollare recapito","Completo"))))))))</f>
        <v/>
      </c>
      <c r="Q22">
        <f>""</f>
        <v/>
      </c>
      <c r="S22">
        <f>""</f>
        <v/>
      </c>
    </row>
    <row r="23" ht="25" customHeight="1">
      <c r="A23" s="11">
        <f>IF(B23="","","INV-"&amp;TEXT(ROW()-4,"000"))</f>
        <v/>
      </c>
      <c r="B23" s="12" t="n"/>
      <c r="C23" s="13" t="n"/>
      <c r="D23" s="12" t="n"/>
      <c r="E23" s="12" t="n"/>
      <c r="F23" s="14" t="n"/>
      <c r="G23" s="14" t="n"/>
      <c r="H23" s="12" t="n"/>
      <c r="I23" s="14" t="n"/>
      <c r="J23" s="12" t="n"/>
      <c r="K23" s="13" t="n"/>
      <c r="L23" s="15" t="n"/>
      <c r="M23" s="13" t="n"/>
      <c r="N23" s="16">
        <f>IF(COUNTA(B23:M23)=0,"",IF(OR(E23="",F23="",G23="",H23="",J23=""),"",TRIM(E23&amp;" "&amp;F23&amp;IF(D23&lt;&gt;"",", "&amp;D23,"")&amp;", "&amp;G23&amp;" "&amp;H23&amp;IF(I23&lt;&gt;""," ("&amp;I23&amp;")","")&amp;IF(J23&lt;&gt;"Italia",", "&amp;J23,""))))</f>
        <v/>
      </c>
      <c r="O23" s="11">
        <f>IF(COUNTA(B23:M23)=0,"",IF(B23="","Destinatario mancante",IF(OR(E23="",F23="",G23="",H23="",J23=""),"Indirizzo incompleto",IF(AND(J23="Italia",OR(I23="",LEN(G23)&lt;&gt;$U$2,IFERROR(NOT(ISNUMBER(VALUE(G23))),TRUE))),"Controllare CAP/provincia",IF(K23="","Modalità mancante",IF(M23="","Stato mancante",IF(AND(OR(M23="Inviato",M23="Consegnato",M23="Restituito"),L23=""),"Data invio mancante",IF(M23="Restituito","Ricontrollare recapito","Completo"))))))))</f>
        <v/>
      </c>
      <c r="Q23">
        <f>""</f>
        <v/>
      </c>
      <c r="S23">
        <f>""</f>
        <v/>
      </c>
    </row>
    <row r="24" ht="25" customHeight="1">
      <c r="A24" s="17">
        <f>IF(B24="","","INV-"&amp;TEXT(ROW()-4,"000"))</f>
        <v/>
      </c>
      <c r="B24" s="12" t="n"/>
      <c r="C24" s="13" t="n"/>
      <c r="D24" s="12" t="n"/>
      <c r="E24" s="12" t="n"/>
      <c r="F24" s="14" t="n"/>
      <c r="G24" s="14" t="n"/>
      <c r="H24" s="12" t="n"/>
      <c r="I24" s="14" t="n"/>
      <c r="J24" s="12" t="n"/>
      <c r="K24" s="13" t="n"/>
      <c r="L24" s="15" t="n"/>
      <c r="M24" s="13" t="n"/>
      <c r="N24" s="18">
        <f>IF(COUNTA(B24:M24)=0,"",IF(OR(E24="",F24="",G24="",H24="",J24=""),"",TRIM(E24&amp;" "&amp;F24&amp;IF(D24&lt;&gt;"",", "&amp;D24,"")&amp;", "&amp;G24&amp;" "&amp;H24&amp;IF(I24&lt;&gt;""," ("&amp;I24&amp;")","")&amp;IF(J24&lt;&gt;"Italia",", "&amp;J24,""))))</f>
        <v/>
      </c>
      <c r="O24" s="17">
        <f>IF(COUNTA(B24:M24)=0,"",IF(B24="","Destinatario mancante",IF(OR(E24="",F24="",G24="",H24="",J24=""),"Indirizzo incompleto",IF(AND(J24="Italia",OR(I24="",LEN(G24)&lt;&gt;$U$2,IFERROR(NOT(ISNUMBER(VALUE(G24))),TRUE))),"Controllare CAP/provincia",IF(K24="","Modalità mancante",IF(M24="","Stato mancante",IF(AND(OR(M24="Inviato",M24="Consegnato",M24="Restituito"),L24=""),"Data invio mancante",IF(M24="Restituito","Ricontrollare recapito","Completo"))))))))</f>
        <v/>
      </c>
      <c r="Q24">
        <f>""</f>
        <v/>
      </c>
      <c r="S24">
        <f>""</f>
        <v/>
      </c>
    </row>
    <row r="25" ht="25" customHeight="1">
      <c r="A25" s="11">
        <f>IF(B25="","","INV-"&amp;TEXT(ROW()-4,"000"))</f>
        <v/>
      </c>
      <c r="B25" s="12" t="n"/>
      <c r="C25" s="13" t="n"/>
      <c r="D25" s="12" t="n"/>
      <c r="E25" s="12" t="n"/>
      <c r="F25" s="14" t="n"/>
      <c r="G25" s="14" t="n"/>
      <c r="H25" s="12" t="n"/>
      <c r="I25" s="14" t="n"/>
      <c r="J25" s="12" t="n"/>
      <c r="K25" s="13" t="n"/>
      <c r="L25" s="15" t="n"/>
      <c r="M25" s="13" t="n"/>
      <c r="N25" s="16">
        <f>IF(COUNTA(B25:M25)=0,"",IF(OR(E25="",F25="",G25="",H25="",J25=""),"",TRIM(E25&amp;" "&amp;F25&amp;IF(D25&lt;&gt;"",", "&amp;D25,"")&amp;", "&amp;G25&amp;" "&amp;H25&amp;IF(I25&lt;&gt;""," ("&amp;I25&amp;")","")&amp;IF(J25&lt;&gt;"Italia",", "&amp;J25,""))))</f>
        <v/>
      </c>
      <c r="O25" s="11">
        <f>IF(COUNTA(B25:M25)=0,"",IF(B25="","Destinatario mancante",IF(OR(E25="",F25="",G25="",H25="",J25=""),"Indirizzo incompleto",IF(AND(J25="Italia",OR(I25="",LEN(G25)&lt;&gt;$U$2,IFERROR(NOT(ISNUMBER(VALUE(G25))),TRUE))),"Controllare CAP/provincia",IF(K25="","Modalità mancante",IF(M25="","Stato mancante",IF(AND(OR(M25="Inviato",M25="Consegnato",M25="Restituito"),L25=""),"Data invio mancante",IF(M25="Restituito","Ricontrollare recapito","Completo"))))))))</f>
        <v/>
      </c>
      <c r="Q25">
        <f>""</f>
        <v/>
      </c>
      <c r="S25">
        <f>""</f>
        <v/>
      </c>
    </row>
    <row r="26" ht="25" customHeight="1">
      <c r="A26" s="17">
        <f>IF(B26="","","INV-"&amp;TEXT(ROW()-4,"000"))</f>
        <v/>
      </c>
      <c r="B26" s="12" t="n"/>
      <c r="C26" s="13" t="n"/>
      <c r="D26" s="12" t="n"/>
      <c r="E26" s="12" t="n"/>
      <c r="F26" s="14" t="n"/>
      <c r="G26" s="14" t="n"/>
      <c r="H26" s="12" t="n"/>
      <c r="I26" s="14" t="n"/>
      <c r="J26" s="12" t="n"/>
      <c r="K26" s="13" t="n"/>
      <c r="L26" s="15" t="n"/>
      <c r="M26" s="13" t="n"/>
      <c r="N26" s="18">
        <f>IF(COUNTA(B26:M26)=0,"",IF(OR(E26="",F26="",G26="",H26="",J26=""),"",TRIM(E26&amp;" "&amp;F26&amp;IF(D26&lt;&gt;"",", "&amp;D26,"")&amp;", "&amp;G26&amp;" "&amp;H26&amp;IF(I26&lt;&gt;""," ("&amp;I26&amp;")","")&amp;IF(J26&lt;&gt;"Italia",", "&amp;J26,""))))</f>
        <v/>
      </c>
      <c r="O26" s="17">
        <f>IF(COUNTA(B26:M26)=0,"",IF(B26="","Destinatario mancante",IF(OR(E26="",F26="",G26="",H26="",J26=""),"Indirizzo incompleto",IF(AND(J26="Italia",OR(I26="",LEN(G26)&lt;&gt;$U$2,IFERROR(NOT(ISNUMBER(VALUE(G26))),TRUE))),"Controllare CAP/provincia",IF(K26="","Modalità mancante",IF(M26="","Stato mancante",IF(AND(OR(M26="Inviato",M26="Consegnato",M26="Restituito"),L26=""),"Data invio mancante",IF(M26="Restituito","Ricontrollare recapito","Completo"))))))))</f>
        <v/>
      </c>
      <c r="Q26">
        <f>""</f>
        <v/>
      </c>
      <c r="S26">
        <f>""</f>
        <v/>
      </c>
    </row>
    <row r="27" ht="25" customHeight="1">
      <c r="A27" s="11">
        <f>IF(B27="","","INV-"&amp;TEXT(ROW()-4,"000"))</f>
        <v/>
      </c>
      <c r="B27" s="12" t="n"/>
      <c r="C27" s="13" t="n"/>
      <c r="D27" s="12" t="n"/>
      <c r="E27" s="12" t="n"/>
      <c r="F27" s="14" t="n"/>
      <c r="G27" s="14" t="n"/>
      <c r="H27" s="12" t="n"/>
      <c r="I27" s="14" t="n"/>
      <c r="J27" s="12" t="n"/>
      <c r="K27" s="13" t="n"/>
      <c r="L27" s="15" t="n"/>
      <c r="M27" s="13" t="n"/>
      <c r="N27" s="16">
        <f>IF(COUNTA(B27:M27)=0,"",IF(OR(E27="",F27="",G27="",H27="",J27=""),"",TRIM(E27&amp;" "&amp;F27&amp;IF(D27&lt;&gt;"",", "&amp;D27,"")&amp;", "&amp;G27&amp;" "&amp;H27&amp;IF(I27&lt;&gt;""," ("&amp;I27&amp;")","")&amp;IF(J27&lt;&gt;"Italia",", "&amp;J27,""))))</f>
        <v/>
      </c>
      <c r="O27" s="11">
        <f>IF(COUNTA(B27:M27)=0,"",IF(B27="","Destinatario mancante",IF(OR(E27="",F27="",G27="",H27="",J27=""),"Indirizzo incompleto",IF(AND(J27="Italia",OR(I27="",LEN(G27)&lt;&gt;$U$2,IFERROR(NOT(ISNUMBER(VALUE(G27))),TRUE))),"Controllare CAP/provincia",IF(K27="","Modalità mancante",IF(M27="","Stato mancante",IF(AND(OR(M27="Inviato",M27="Consegnato",M27="Restituito"),L27=""),"Data invio mancante",IF(M27="Restituito","Ricontrollare recapito","Completo"))))))))</f>
        <v/>
      </c>
      <c r="Q27">
        <f>""</f>
        <v/>
      </c>
      <c r="S27">
        <f>""</f>
        <v/>
      </c>
    </row>
    <row r="28" ht="25" customHeight="1">
      <c r="A28" s="17">
        <f>IF(B28="","","INV-"&amp;TEXT(ROW()-4,"000"))</f>
        <v/>
      </c>
      <c r="B28" s="12" t="n"/>
      <c r="C28" s="13" t="n"/>
      <c r="D28" s="12" t="n"/>
      <c r="E28" s="12" t="n"/>
      <c r="F28" s="14" t="n"/>
      <c r="G28" s="14" t="n"/>
      <c r="H28" s="12" t="n"/>
      <c r="I28" s="14" t="n"/>
      <c r="J28" s="12" t="n"/>
      <c r="K28" s="13" t="n"/>
      <c r="L28" s="15" t="n"/>
      <c r="M28" s="13" t="n"/>
      <c r="N28" s="18">
        <f>IF(COUNTA(B28:M28)=0,"",IF(OR(E28="",F28="",G28="",H28="",J28=""),"",TRIM(E28&amp;" "&amp;F28&amp;IF(D28&lt;&gt;"",", "&amp;D28,"")&amp;", "&amp;G28&amp;" "&amp;H28&amp;IF(I28&lt;&gt;""," ("&amp;I28&amp;")","")&amp;IF(J28&lt;&gt;"Italia",", "&amp;J28,""))))</f>
        <v/>
      </c>
      <c r="O28" s="17">
        <f>IF(COUNTA(B28:M28)=0,"",IF(B28="","Destinatario mancante",IF(OR(E28="",F28="",G28="",H28="",J28=""),"Indirizzo incompleto",IF(AND(J28="Italia",OR(I28="",LEN(G28)&lt;&gt;$U$2,IFERROR(NOT(ISNUMBER(VALUE(G28))),TRUE))),"Controllare CAP/provincia",IF(K28="","Modalità mancante",IF(M28="","Stato mancante",IF(AND(OR(M28="Inviato",M28="Consegnato",M28="Restituito"),L28=""),"Data invio mancante",IF(M28="Restituito","Ricontrollare recapito","Completo"))))))))</f>
        <v/>
      </c>
      <c r="Q28">
        <f>""</f>
        <v/>
      </c>
      <c r="S28">
        <f>""</f>
        <v/>
      </c>
    </row>
    <row r="29" ht="25" customHeight="1">
      <c r="A29" s="11">
        <f>IF(B29="","","INV-"&amp;TEXT(ROW()-4,"000"))</f>
        <v/>
      </c>
      <c r="B29" s="12" t="n"/>
      <c r="C29" s="13" t="n"/>
      <c r="D29" s="12" t="n"/>
      <c r="E29" s="12" t="n"/>
      <c r="F29" s="14" t="n"/>
      <c r="G29" s="14" t="n"/>
      <c r="H29" s="12" t="n"/>
      <c r="I29" s="14" t="n"/>
      <c r="J29" s="12" t="n"/>
      <c r="K29" s="13" t="n"/>
      <c r="L29" s="15" t="n"/>
      <c r="M29" s="13" t="n"/>
      <c r="N29" s="16">
        <f>IF(COUNTA(B29:M29)=0,"",IF(OR(E29="",F29="",G29="",H29="",J29=""),"",TRIM(E29&amp;" "&amp;F29&amp;IF(D29&lt;&gt;"",", "&amp;D29,"")&amp;", "&amp;G29&amp;" "&amp;H29&amp;IF(I29&lt;&gt;""," ("&amp;I29&amp;")","")&amp;IF(J29&lt;&gt;"Italia",", "&amp;J29,""))))</f>
        <v/>
      </c>
      <c r="O29" s="11">
        <f>IF(COUNTA(B29:M29)=0,"",IF(B29="","Destinatario mancante",IF(OR(E29="",F29="",G29="",H29="",J29=""),"Indirizzo incompleto",IF(AND(J29="Italia",OR(I29="",LEN(G29)&lt;&gt;$U$2,IFERROR(NOT(ISNUMBER(VALUE(G29))),TRUE))),"Controllare CAP/provincia",IF(K29="","Modalità mancante",IF(M29="","Stato mancante",IF(AND(OR(M29="Inviato",M29="Consegnato",M29="Restituito"),L29=""),"Data invio mancante",IF(M29="Restituito","Ricontrollare recapito","Completo"))))))))</f>
        <v/>
      </c>
      <c r="Q29">
        <f>""</f>
        <v/>
      </c>
      <c r="S29">
        <f>""</f>
        <v/>
      </c>
    </row>
    <row r="30" ht="25" customHeight="1">
      <c r="A30" s="17">
        <f>IF(B30="","","INV-"&amp;TEXT(ROW()-4,"000"))</f>
        <v/>
      </c>
      <c r="B30" s="12" t="n"/>
      <c r="C30" s="13" t="n"/>
      <c r="D30" s="12" t="n"/>
      <c r="E30" s="12" t="n"/>
      <c r="F30" s="14" t="n"/>
      <c r="G30" s="14" t="n"/>
      <c r="H30" s="12" t="n"/>
      <c r="I30" s="14" t="n"/>
      <c r="J30" s="12" t="n"/>
      <c r="K30" s="13" t="n"/>
      <c r="L30" s="15" t="n"/>
      <c r="M30" s="13" t="n"/>
      <c r="N30" s="18">
        <f>IF(COUNTA(B30:M30)=0,"",IF(OR(E30="",F30="",G30="",H30="",J30=""),"",TRIM(E30&amp;" "&amp;F30&amp;IF(D30&lt;&gt;"",", "&amp;D30,"")&amp;", "&amp;G30&amp;" "&amp;H30&amp;IF(I30&lt;&gt;""," ("&amp;I30&amp;")","")&amp;IF(J30&lt;&gt;"Italia",", "&amp;J30,""))))</f>
        <v/>
      </c>
      <c r="O30" s="17">
        <f>IF(COUNTA(B30:M30)=0,"",IF(B30="","Destinatario mancante",IF(OR(E30="",F30="",G30="",H30="",J30=""),"Indirizzo incompleto",IF(AND(J30="Italia",OR(I30="",LEN(G30)&lt;&gt;$U$2,IFERROR(NOT(ISNUMBER(VALUE(G30))),TRUE))),"Controllare CAP/provincia",IF(K30="","Modalità mancante",IF(M30="","Stato mancante",IF(AND(OR(M30="Inviato",M30="Consegnato",M30="Restituito"),L30=""),"Data invio mancante",IF(M30="Restituito","Ricontrollare recapito","Completo"))))))))</f>
        <v/>
      </c>
      <c r="Q30">
        <f>""</f>
        <v/>
      </c>
      <c r="S30">
        <f>""</f>
        <v/>
      </c>
    </row>
    <row r="31" ht="25" customHeight="1">
      <c r="A31" s="11">
        <f>IF(B31="","","INV-"&amp;TEXT(ROW()-4,"000"))</f>
        <v/>
      </c>
      <c r="B31" s="12" t="n"/>
      <c r="C31" s="13" t="n"/>
      <c r="D31" s="12" t="n"/>
      <c r="E31" s="12" t="n"/>
      <c r="F31" s="14" t="n"/>
      <c r="G31" s="14" t="n"/>
      <c r="H31" s="12" t="n"/>
      <c r="I31" s="14" t="n"/>
      <c r="J31" s="12" t="n"/>
      <c r="K31" s="13" t="n"/>
      <c r="L31" s="15" t="n"/>
      <c r="M31" s="13" t="n"/>
      <c r="N31" s="16">
        <f>IF(COUNTA(B31:M31)=0,"",IF(OR(E31="",F31="",G31="",H31="",J31=""),"",TRIM(E31&amp;" "&amp;F31&amp;IF(D31&lt;&gt;"",", "&amp;D31,"")&amp;", "&amp;G31&amp;" "&amp;H31&amp;IF(I31&lt;&gt;""," ("&amp;I31&amp;")","")&amp;IF(J31&lt;&gt;"Italia",", "&amp;J31,""))))</f>
        <v/>
      </c>
      <c r="O31" s="11">
        <f>IF(COUNTA(B31:M31)=0,"",IF(B31="","Destinatario mancante",IF(OR(E31="",F31="",G31="",H31="",J31=""),"Indirizzo incompleto",IF(AND(J31="Italia",OR(I31="",LEN(G31)&lt;&gt;$U$2,IFERROR(NOT(ISNUMBER(VALUE(G31))),TRUE))),"Controllare CAP/provincia",IF(K31="","Modalità mancante",IF(M31="","Stato mancante",IF(AND(OR(M31="Inviato",M31="Consegnato",M31="Restituito"),L31=""),"Data invio mancante",IF(M31="Restituito","Ricontrollare recapito","Completo"))))))))</f>
        <v/>
      </c>
      <c r="Q31">
        <f>""</f>
        <v/>
      </c>
      <c r="S31">
        <f>""</f>
        <v/>
      </c>
    </row>
    <row r="32" ht="25" customHeight="1">
      <c r="A32" s="17">
        <f>IF(B32="","","INV-"&amp;TEXT(ROW()-4,"000"))</f>
        <v/>
      </c>
      <c r="B32" s="12" t="n"/>
      <c r="C32" s="13" t="n"/>
      <c r="D32" s="12" t="n"/>
      <c r="E32" s="12" t="n"/>
      <c r="F32" s="14" t="n"/>
      <c r="G32" s="14" t="n"/>
      <c r="H32" s="12" t="n"/>
      <c r="I32" s="14" t="n"/>
      <c r="J32" s="12" t="n"/>
      <c r="K32" s="13" t="n"/>
      <c r="L32" s="15" t="n"/>
      <c r="M32" s="13" t="n"/>
      <c r="N32" s="18">
        <f>IF(COUNTA(B32:M32)=0,"",IF(OR(E32="",F32="",G32="",H32="",J32=""),"",TRIM(E32&amp;" "&amp;F32&amp;IF(D32&lt;&gt;"",", "&amp;D32,"")&amp;", "&amp;G32&amp;" "&amp;H32&amp;IF(I32&lt;&gt;""," ("&amp;I32&amp;")","")&amp;IF(J32&lt;&gt;"Italia",", "&amp;J32,""))))</f>
        <v/>
      </c>
      <c r="O32" s="17">
        <f>IF(COUNTA(B32:M32)=0,"",IF(B32="","Destinatario mancante",IF(OR(E32="",F32="",G32="",H32="",J32=""),"Indirizzo incompleto",IF(AND(J32="Italia",OR(I32="",LEN(G32)&lt;&gt;$U$2,IFERROR(NOT(ISNUMBER(VALUE(G32))),TRUE))),"Controllare CAP/provincia",IF(K32="","Modalità mancante",IF(M32="","Stato mancante",IF(AND(OR(M32="Inviato",M32="Consegnato",M32="Restituito"),L32=""),"Data invio mancante",IF(M32="Restituito","Ricontrollare recapito","Completo"))))))))</f>
        <v/>
      </c>
      <c r="Q32">
        <f>""</f>
        <v/>
      </c>
      <c r="S32">
        <f>""</f>
        <v/>
      </c>
    </row>
    <row r="33" ht="25" customHeight="1">
      <c r="A33" s="11">
        <f>IF(B33="","","INV-"&amp;TEXT(ROW()-4,"000"))</f>
        <v/>
      </c>
      <c r="B33" s="12" t="n"/>
      <c r="C33" s="13" t="n"/>
      <c r="D33" s="12" t="n"/>
      <c r="E33" s="12" t="n"/>
      <c r="F33" s="14" t="n"/>
      <c r="G33" s="14" t="n"/>
      <c r="H33" s="12" t="n"/>
      <c r="I33" s="14" t="n"/>
      <c r="J33" s="12" t="n"/>
      <c r="K33" s="13" t="n"/>
      <c r="L33" s="15" t="n"/>
      <c r="M33" s="13" t="n"/>
      <c r="N33" s="16">
        <f>IF(COUNTA(B33:M33)=0,"",IF(OR(E33="",F33="",G33="",H33="",J33=""),"",TRIM(E33&amp;" "&amp;F33&amp;IF(D33&lt;&gt;"",", "&amp;D33,"")&amp;", "&amp;G33&amp;" "&amp;H33&amp;IF(I33&lt;&gt;""," ("&amp;I33&amp;")","")&amp;IF(J33&lt;&gt;"Italia",", "&amp;J33,""))))</f>
        <v/>
      </c>
      <c r="O33" s="11">
        <f>IF(COUNTA(B33:M33)=0,"",IF(B33="","Destinatario mancante",IF(OR(E33="",F33="",G33="",H33="",J33=""),"Indirizzo incompleto",IF(AND(J33="Italia",OR(I33="",LEN(G33)&lt;&gt;$U$2,IFERROR(NOT(ISNUMBER(VALUE(G33))),TRUE))),"Controllare CAP/provincia",IF(K33="","Modalità mancante",IF(M33="","Stato mancante",IF(AND(OR(M33="Inviato",M33="Consegnato",M33="Restituito"),L33=""),"Data invio mancante",IF(M33="Restituito","Ricontrollare recapito","Completo"))))))))</f>
        <v/>
      </c>
      <c r="Q33">
        <f>""</f>
        <v/>
      </c>
      <c r="S33">
        <f>""</f>
        <v/>
      </c>
    </row>
    <row r="34" ht="25" customHeight="1">
      <c r="A34" s="17">
        <f>IF(B34="","","INV-"&amp;TEXT(ROW()-4,"000"))</f>
        <v/>
      </c>
      <c r="B34" s="12" t="n"/>
      <c r="C34" s="13" t="n"/>
      <c r="D34" s="12" t="n"/>
      <c r="E34" s="12" t="n"/>
      <c r="F34" s="14" t="n"/>
      <c r="G34" s="14" t="n"/>
      <c r="H34" s="12" t="n"/>
      <c r="I34" s="14" t="n"/>
      <c r="J34" s="12" t="n"/>
      <c r="K34" s="13" t="n"/>
      <c r="L34" s="15" t="n"/>
      <c r="M34" s="13" t="n"/>
      <c r="N34" s="18">
        <f>IF(COUNTA(B34:M34)=0,"",IF(OR(E34="",F34="",G34="",H34="",J34=""),"",TRIM(E34&amp;" "&amp;F34&amp;IF(D34&lt;&gt;"",", "&amp;D34,"")&amp;", "&amp;G34&amp;" "&amp;H34&amp;IF(I34&lt;&gt;""," ("&amp;I34&amp;")","")&amp;IF(J34&lt;&gt;"Italia",", "&amp;J34,""))))</f>
        <v/>
      </c>
      <c r="O34" s="17">
        <f>IF(COUNTA(B34:M34)=0,"",IF(B34="","Destinatario mancante",IF(OR(E34="",F34="",G34="",H34="",J34=""),"Indirizzo incompleto",IF(AND(J34="Italia",OR(I34="",LEN(G34)&lt;&gt;$U$2,IFERROR(NOT(ISNUMBER(VALUE(G34))),TRUE))),"Controllare CAP/provincia",IF(K34="","Modalità mancante",IF(M34="","Stato mancante",IF(AND(OR(M34="Inviato",M34="Consegnato",M34="Restituito"),L34=""),"Data invio mancante",IF(M34="Restituito","Ricontrollare recapito","Completo"))))))))</f>
        <v/>
      </c>
      <c r="Q34">
        <f>""</f>
        <v/>
      </c>
      <c r="S34">
        <f>""</f>
        <v/>
      </c>
    </row>
    <row r="35" ht="25" customHeight="1">
      <c r="A35" s="11">
        <f>IF(B35="","","INV-"&amp;TEXT(ROW()-4,"000"))</f>
        <v/>
      </c>
      <c r="B35" s="12" t="n"/>
      <c r="C35" s="13" t="n"/>
      <c r="D35" s="12" t="n"/>
      <c r="E35" s="12" t="n"/>
      <c r="F35" s="14" t="n"/>
      <c r="G35" s="14" t="n"/>
      <c r="H35" s="12" t="n"/>
      <c r="I35" s="14" t="n"/>
      <c r="J35" s="12" t="n"/>
      <c r="K35" s="13" t="n"/>
      <c r="L35" s="15" t="n"/>
      <c r="M35" s="13" t="n"/>
      <c r="N35" s="16">
        <f>IF(COUNTA(B35:M35)=0,"",IF(OR(E35="",F35="",G35="",H35="",J35=""),"",TRIM(E35&amp;" "&amp;F35&amp;IF(D35&lt;&gt;"",", "&amp;D35,"")&amp;", "&amp;G35&amp;" "&amp;H35&amp;IF(I35&lt;&gt;""," ("&amp;I35&amp;")","")&amp;IF(J35&lt;&gt;"Italia",", "&amp;J35,""))))</f>
        <v/>
      </c>
      <c r="O35" s="11">
        <f>IF(COUNTA(B35:M35)=0,"",IF(B35="","Destinatario mancante",IF(OR(E35="",F35="",G35="",H35="",J35=""),"Indirizzo incompleto",IF(AND(J35="Italia",OR(I35="",LEN(G35)&lt;&gt;$U$2,IFERROR(NOT(ISNUMBER(VALUE(G35))),TRUE))),"Controllare CAP/provincia",IF(K35="","Modalità mancante",IF(M35="","Stato mancante",IF(AND(OR(M35="Inviato",M35="Consegnato",M35="Restituito"),L35=""),"Data invio mancante",IF(M35="Restituito","Ricontrollare recapito","Completo"))))))))</f>
        <v/>
      </c>
      <c r="Q35">
        <f>""</f>
        <v/>
      </c>
      <c r="S35">
        <f>""</f>
        <v/>
      </c>
    </row>
    <row r="36" ht="25" customHeight="1">
      <c r="A36" s="17">
        <f>IF(B36="","","INV-"&amp;TEXT(ROW()-4,"000"))</f>
        <v/>
      </c>
      <c r="B36" s="12" t="n"/>
      <c r="C36" s="13" t="n"/>
      <c r="D36" s="12" t="n"/>
      <c r="E36" s="12" t="n"/>
      <c r="F36" s="14" t="n"/>
      <c r="G36" s="14" t="n"/>
      <c r="H36" s="12" t="n"/>
      <c r="I36" s="14" t="n"/>
      <c r="J36" s="12" t="n"/>
      <c r="K36" s="13" t="n"/>
      <c r="L36" s="15" t="n"/>
      <c r="M36" s="13" t="n"/>
      <c r="N36" s="18">
        <f>IF(COUNTA(B36:M36)=0,"",IF(OR(E36="",F36="",G36="",H36="",J36=""),"",TRIM(E36&amp;" "&amp;F36&amp;IF(D36&lt;&gt;"",", "&amp;D36,"")&amp;", "&amp;G36&amp;" "&amp;H36&amp;IF(I36&lt;&gt;""," ("&amp;I36&amp;")","")&amp;IF(J36&lt;&gt;"Italia",", "&amp;J36,""))))</f>
        <v/>
      </c>
      <c r="O36" s="17">
        <f>IF(COUNTA(B36:M36)=0,"",IF(B36="","Destinatario mancante",IF(OR(E36="",F36="",G36="",H36="",J36=""),"Indirizzo incompleto",IF(AND(J36="Italia",OR(I36="",LEN(G36)&lt;&gt;$U$2,IFERROR(NOT(ISNUMBER(VALUE(G36))),TRUE))),"Controllare CAP/provincia",IF(K36="","Modalità mancante",IF(M36="","Stato mancante",IF(AND(OR(M36="Inviato",M36="Consegnato",M36="Restituito"),L36=""),"Data invio mancante",IF(M36="Restituito","Ricontrollare recapito","Completo"))))))))</f>
        <v/>
      </c>
      <c r="Q36">
        <f>""</f>
        <v/>
      </c>
      <c r="S36">
        <f>""</f>
        <v/>
      </c>
    </row>
    <row r="37" ht="25" customHeight="1">
      <c r="A37" s="11">
        <f>IF(B37="","","INV-"&amp;TEXT(ROW()-4,"000"))</f>
        <v/>
      </c>
      <c r="B37" s="12" t="n"/>
      <c r="C37" s="13" t="n"/>
      <c r="D37" s="12" t="n"/>
      <c r="E37" s="12" t="n"/>
      <c r="F37" s="14" t="n"/>
      <c r="G37" s="14" t="n"/>
      <c r="H37" s="12" t="n"/>
      <c r="I37" s="14" t="n"/>
      <c r="J37" s="12" t="n"/>
      <c r="K37" s="13" t="n"/>
      <c r="L37" s="15" t="n"/>
      <c r="M37" s="13" t="n"/>
      <c r="N37" s="16">
        <f>IF(COUNTA(B37:M37)=0,"",IF(OR(E37="",F37="",G37="",H37="",J37=""),"",TRIM(E37&amp;" "&amp;F37&amp;IF(D37&lt;&gt;"",", "&amp;D37,"")&amp;", "&amp;G37&amp;" "&amp;H37&amp;IF(I37&lt;&gt;""," ("&amp;I37&amp;")","")&amp;IF(J37&lt;&gt;"Italia",", "&amp;J37,""))))</f>
        <v/>
      </c>
      <c r="O37" s="11">
        <f>IF(COUNTA(B37:M37)=0,"",IF(B37="","Destinatario mancante",IF(OR(E37="",F37="",G37="",H37="",J37=""),"Indirizzo incompleto",IF(AND(J37="Italia",OR(I37="",LEN(G37)&lt;&gt;$U$2,IFERROR(NOT(ISNUMBER(VALUE(G37))),TRUE))),"Controllare CAP/provincia",IF(K37="","Modalità mancante",IF(M37="","Stato mancante",IF(AND(OR(M37="Inviato",M37="Consegnato",M37="Restituito"),L37=""),"Data invio mancante",IF(M37="Restituito","Ricontrollare recapito","Completo"))))))))</f>
        <v/>
      </c>
      <c r="Q37">
        <f>""</f>
        <v/>
      </c>
      <c r="S37">
        <f>""</f>
        <v/>
      </c>
    </row>
    <row r="38" ht="25" customHeight="1">
      <c r="A38" s="17">
        <f>IF(B38="","","INV-"&amp;TEXT(ROW()-4,"000"))</f>
        <v/>
      </c>
      <c r="B38" s="12" t="n"/>
      <c r="C38" s="13" t="n"/>
      <c r="D38" s="12" t="n"/>
      <c r="E38" s="12" t="n"/>
      <c r="F38" s="14" t="n"/>
      <c r="G38" s="14" t="n"/>
      <c r="H38" s="12" t="n"/>
      <c r="I38" s="14" t="n"/>
      <c r="J38" s="12" t="n"/>
      <c r="K38" s="13" t="n"/>
      <c r="L38" s="15" t="n"/>
      <c r="M38" s="13" t="n"/>
      <c r="N38" s="18">
        <f>IF(COUNTA(B38:M38)=0,"",IF(OR(E38="",F38="",G38="",H38="",J38=""),"",TRIM(E38&amp;" "&amp;F38&amp;IF(D38&lt;&gt;"",", "&amp;D38,"")&amp;", "&amp;G38&amp;" "&amp;H38&amp;IF(I38&lt;&gt;""," ("&amp;I38&amp;")","")&amp;IF(J38&lt;&gt;"Italia",", "&amp;J38,""))))</f>
        <v/>
      </c>
      <c r="O38" s="17">
        <f>IF(COUNTA(B38:M38)=0,"",IF(B38="","Destinatario mancante",IF(OR(E38="",F38="",G38="",H38="",J38=""),"Indirizzo incompleto",IF(AND(J38="Italia",OR(I38="",LEN(G38)&lt;&gt;$U$2,IFERROR(NOT(ISNUMBER(VALUE(G38))),TRUE))),"Controllare CAP/provincia",IF(K38="","Modalità mancante",IF(M38="","Stato mancante",IF(AND(OR(M38="Inviato",M38="Consegnato",M38="Restituito"),L38=""),"Data invio mancante",IF(M38="Restituito","Ricontrollare recapito","Completo"))))))))</f>
        <v/>
      </c>
      <c r="Q38">
        <f>""</f>
        <v/>
      </c>
      <c r="S38">
        <f>""</f>
        <v/>
      </c>
    </row>
    <row r="39" ht="25" customHeight="1">
      <c r="A39" s="11">
        <f>IF(B39="","","INV-"&amp;TEXT(ROW()-4,"000"))</f>
        <v/>
      </c>
      <c r="B39" s="12" t="n"/>
      <c r="C39" s="13" t="n"/>
      <c r="D39" s="12" t="n"/>
      <c r="E39" s="12" t="n"/>
      <c r="F39" s="14" t="n"/>
      <c r="G39" s="14" t="n"/>
      <c r="H39" s="12" t="n"/>
      <c r="I39" s="14" t="n"/>
      <c r="J39" s="12" t="n"/>
      <c r="K39" s="13" t="n"/>
      <c r="L39" s="15" t="n"/>
      <c r="M39" s="13" t="n"/>
      <c r="N39" s="16">
        <f>IF(COUNTA(B39:M39)=0,"",IF(OR(E39="",F39="",G39="",H39="",J39=""),"",TRIM(E39&amp;" "&amp;F39&amp;IF(D39&lt;&gt;"",", "&amp;D39,"")&amp;", "&amp;G39&amp;" "&amp;H39&amp;IF(I39&lt;&gt;""," ("&amp;I39&amp;")","")&amp;IF(J39&lt;&gt;"Italia",", "&amp;J39,""))))</f>
        <v/>
      </c>
      <c r="O39" s="11">
        <f>IF(COUNTA(B39:M39)=0,"",IF(B39="","Destinatario mancante",IF(OR(E39="",F39="",G39="",H39="",J39=""),"Indirizzo incompleto",IF(AND(J39="Italia",OR(I39="",LEN(G39)&lt;&gt;$U$2,IFERROR(NOT(ISNUMBER(VALUE(G39))),TRUE))),"Controllare CAP/provincia",IF(K39="","Modalità mancante",IF(M39="","Stato mancante",IF(AND(OR(M39="Inviato",M39="Consegnato",M39="Restituito"),L39=""),"Data invio mancante",IF(M39="Restituito","Ricontrollare recapito","Completo"))))))))</f>
        <v/>
      </c>
      <c r="Q39">
        <f>""</f>
        <v/>
      </c>
      <c r="S39">
        <f>""</f>
        <v/>
      </c>
    </row>
    <row r="40" ht="25" customHeight="1">
      <c r="A40" s="17">
        <f>IF(B40="","","INV-"&amp;TEXT(ROW()-4,"000"))</f>
        <v/>
      </c>
      <c r="B40" s="12" t="n"/>
      <c r="C40" s="13" t="n"/>
      <c r="D40" s="12" t="n"/>
      <c r="E40" s="12" t="n"/>
      <c r="F40" s="14" t="n"/>
      <c r="G40" s="14" t="n"/>
      <c r="H40" s="12" t="n"/>
      <c r="I40" s="14" t="n"/>
      <c r="J40" s="12" t="n"/>
      <c r="K40" s="13" t="n"/>
      <c r="L40" s="15" t="n"/>
      <c r="M40" s="13" t="n"/>
      <c r="N40" s="18">
        <f>IF(COUNTA(B40:M40)=0,"",IF(OR(E40="",F40="",G40="",H40="",J40=""),"",TRIM(E40&amp;" "&amp;F40&amp;IF(D40&lt;&gt;"",", "&amp;D40,"")&amp;", "&amp;G40&amp;" "&amp;H40&amp;IF(I40&lt;&gt;""," ("&amp;I40&amp;")","")&amp;IF(J40&lt;&gt;"Italia",", "&amp;J40,""))))</f>
        <v/>
      </c>
      <c r="O40" s="17">
        <f>IF(COUNTA(B40:M40)=0,"",IF(B40="","Destinatario mancante",IF(OR(E40="",F40="",G40="",H40="",J40=""),"Indirizzo incompleto",IF(AND(J40="Italia",OR(I40="",LEN(G40)&lt;&gt;$U$2,IFERROR(NOT(ISNUMBER(VALUE(G40))),TRUE))),"Controllare CAP/provincia",IF(K40="","Modalità mancante",IF(M40="","Stato mancante",IF(AND(OR(M40="Inviato",M40="Consegnato",M40="Restituito"),L40=""),"Data invio mancante",IF(M40="Restituito","Ricontrollare recapito","Completo"))))))))</f>
        <v/>
      </c>
      <c r="Q40">
        <f>""</f>
        <v/>
      </c>
      <c r="S40">
        <f>""</f>
        <v/>
      </c>
    </row>
    <row r="41" ht="25" customHeight="1">
      <c r="A41" s="11">
        <f>IF(B41="","","INV-"&amp;TEXT(ROW()-4,"000"))</f>
        <v/>
      </c>
      <c r="B41" s="12" t="n"/>
      <c r="C41" s="13" t="n"/>
      <c r="D41" s="12" t="n"/>
      <c r="E41" s="12" t="n"/>
      <c r="F41" s="14" t="n"/>
      <c r="G41" s="14" t="n"/>
      <c r="H41" s="12" t="n"/>
      <c r="I41" s="14" t="n"/>
      <c r="J41" s="12" t="n"/>
      <c r="K41" s="13" t="n"/>
      <c r="L41" s="15" t="n"/>
      <c r="M41" s="13" t="n"/>
      <c r="N41" s="16">
        <f>IF(COUNTA(B41:M41)=0,"",IF(OR(E41="",F41="",G41="",H41="",J41=""),"",TRIM(E41&amp;" "&amp;F41&amp;IF(D41&lt;&gt;"",", "&amp;D41,"")&amp;", "&amp;G41&amp;" "&amp;H41&amp;IF(I41&lt;&gt;""," ("&amp;I41&amp;")","")&amp;IF(J41&lt;&gt;"Italia",", "&amp;J41,""))))</f>
        <v/>
      </c>
      <c r="O41" s="11">
        <f>IF(COUNTA(B41:M41)=0,"",IF(B41="","Destinatario mancante",IF(OR(E41="",F41="",G41="",H41="",J41=""),"Indirizzo incompleto",IF(AND(J41="Italia",OR(I41="",LEN(G41)&lt;&gt;$U$2,IFERROR(NOT(ISNUMBER(VALUE(G41))),TRUE))),"Controllare CAP/provincia",IF(K41="","Modalità mancante",IF(M41="","Stato mancante",IF(AND(OR(M41="Inviato",M41="Consegnato",M41="Restituito"),L41=""),"Data invio mancante",IF(M41="Restituito","Ricontrollare recapito","Completo"))))))))</f>
        <v/>
      </c>
      <c r="Q41">
        <f>""</f>
        <v/>
      </c>
      <c r="S41">
        <f>""</f>
        <v/>
      </c>
    </row>
    <row r="42" ht="25" customHeight="1">
      <c r="A42" s="17">
        <f>IF(B42="","","INV-"&amp;TEXT(ROW()-4,"000"))</f>
        <v/>
      </c>
      <c r="B42" s="12" t="n"/>
      <c r="C42" s="13" t="n"/>
      <c r="D42" s="12" t="n"/>
      <c r="E42" s="12" t="n"/>
      <c r="F42" s="14" t="n"/>
      <c r="G42" s="14" t="n"/>
      <c r="H42" s="12" t="n"/>
      <c r="I42" s="14" t="n"/>
      <c r="J42" s="12" t="n"/>
      <c r="K42" s="13" t="n"/>
      <c r="L42" s="15" t="n"/>
      <c r="M42" s="13" t="n"/>
      <c r="N42" s="18">
        <f>IF(COUNTA(B42:M42)=0,"",IF(OR(E42="",F42="",G42="",H42="",J42=""),"",TRIM(E42&amp;" "&amp;F42&amp;IF(D42&lt;&gt;"",", "&amp;D42,"")&amp;", "&amp;G42&amp;" "&amp;H42&amp;IF(I42&lt;&gt;""," ("&amp;I42&amp;")","")&amp;IF(J42&lt;&gt;"Italia",", "&amp;J42,""))))</f>
        <v/>
      </c>
      <c r="O42" s="17">
        <f>IF(COUNTA(B42:M42)=0,"",IF(B42="","Destinatario mancante",IF(OR(E42="",F42="",G42="",H42="",J42=""),"Indirizzo incompleto",IF(AND(J42="Italia",OR(I42="",LEN(G42)&lt;&gt;$U$2,IFERROR(NOT(ISNUMBER(VALUE(G42))),TRUE))),"Controllare CAP/provincia",IF(K42="","Modalità mancante",IF(M42="","Stato mancante",IF(AND(OR(M42="Inviato",M42="Consegnato",M42="Restituito"),L42=""),"Data invio mancante",IF(M42="Restituito","Ricontrollare recapito","Completo"))))))))</f>
        <v/>
      </c>
      <c r="Q42">
        <f>""</f>
        <v/>
      </c>
      <c r="S42">
        <f>""</f>
        <v/>
      </c>
    </row>
    <row r="43" ht="25" customHeight="1">
      <c r="A43" s="11">
        <f>IF(B43="","","INV-"&amp;TEXT(ROW()-4,"000"))</f>
        <v/>
      </c>
      <c r="B43" s="12" t="n"/>
      <c r="C43" s="13" t="n"/>
      <c r="D43" s="12" t="n"/>
      <c r="E43" s="12" t="n"/>
      <c r="F43" s="14" t="n"/>
      <c r="G43" s="14" t="n"/>
      <c r="H43" s="12" t="n"/>
      <c r="I43" s="14" t="n"/>
      <c r="J43" s="12" t="n"/>
      <c r="K43" s="13" t="n"/>
      <c r="L43" s="15" t="n"/>
      <c r="M43" s="13" t="n"/>
      <c r="N43" s="16">
        <f>IF(COUNTA(B43:M43)=0,"",IF(OR(E43="",F43="",G43="",H43="",J43=""),"",TRIM(E43&amp;" "&amp;F43&amp;IF(D43&lt;&gt;"",", "&amp;D43,"")&amp;", "&amp;G43&amp;" "&amp;H43&amp;IF(I43&lt;&gt;""," ("&amp;I43&amp;")","")&amp;IF(J43&lt;&gt;"Italia",", "&amp;J43,""))))</f>
        <v/>
      </c>
      <c r="O43" s="11">
        <f>IF(COUNTA(B43:M43)=0,"",IF(B43="","Destinatario mancante",IF(OR(E43="",F43="",G43="",H43="",J43=""),"Indirizzo incompleto",IF(AND(J43="Italia",OR(I43="",LEN(G43)&lt;&gt;$U$2,IFERROR(NOT(ISNUMBER(VALUE(G43))),TRUE))),"Controllare CAP/provincia",IF(K43="","Modalità mancante",IF(M43="","Stato mancante",IF(AND(OR(M43="Inviato",M43="Consegnato",M43="Restituito"),L43=""),"Data invio mancante",IF(M43="Restituito","Ricontrollare recapito","Completo"))))))))</f>
        <v/>
      </c>
      <c r="Q43">
        <f>""</f>
        <v/>
      </c>
      <c r="S43">
        <f>""</f>
        <v/>
      </c>
    </row>
    <row r="44" ht="25" customHeight="1">
      <c r="A44" s="17">
        <f>IF(B44="","","INV-"&amp;TEXT(ROW()-4,"000"))</f>
        <v/>
      </c>
      <c r="B44" s="12" t="n"/>
      <c r="C44" s="13" t="n"/>
      <c r="D44" s="12" t="n"/>
      <c r="E44" s="12" t="n"/>
      <c r="F44" s="14" t="n"/>
      <c r="G44" s="14" t="n"/>
      <c r="H44" s="12" t="n"/>
      <c r="I44" s="14" t="n"/>
      <c r="J44" s="12" t="n"/>
      <c r="K44" s="13" t="n"/>
      <c r="L44" s="15" t="n"/>
      <c r="M44" s="13" t="n"/>
      <c r="N44" s="18">
        <f>IF(COUNTA(B44:M44)=0,"",IF(OR(E44="",F44="",G44="",H44="",J44=""),"",TRIM(E44&amp;" "&amp;F44&amp;IF(D44&lt;&gt;"",", "&amp;D44,"")&amp;", "&amp;G44&amp;" "&amp;H44&amp;IF(I44&lt;&gt;""," ("&amp;I44&amp;")","")&amp;IF(J44&lt;&gt;"Italia",", "&amp;J44,""))))</f>
        <v/>
      </c>
      <c r="O44" s="17">
        <f>IF(COUNTA(B44:M44)=0,"",IF(B44="","Destinatario mancante",IF(OR(E44="",F44="",G44="",H44="",J44=""),"Indirizzo incompleto",IF(AND(J44="Italia",OR(I44="",LEN(G44)&lt;&gt;$U$2,IFERROR(NOT(ISNUMBER(VALUE(G44))),TRUE))),"Controllare CAP/provincia",IF(K44="","Modalità mancante",IF(M44="","Stato mancante",IF(AND(OR(M44="Inviato",M44="Consegnato",M44="Restituito"),L44=""),"Data invio mancante",IF(M44="Restituito","Ricontrollare recapito","Completo"))))))))</f>
        <v/>
      </c>
      <c r="Q44">
        <f>""</f>
        <v/>
      </c>
      <c r="S44">
        <f>""</f>
        <v/>
      </c>
    </row>
    <row r="45" ht="25" customHeight="1">
      <c r="A45" s="11">
        <f>IF(B45="","","INV-"&amp;TEXT(ROW()-4,"000"))</f>
        <v/>
      </c>
      <c r="B45" s="12" t="n"/>
      <c r="C45" s="13" t="n"/>
      <c r="D45" s="12" t="n"/>
      <c r="E45" s="12" t="n"/>
      <c r="F45" s="14" t="n"/>
      <c r="G45" s="14" t="n"/>
      <c r="H45" s="12" t="n"/>
      <c r="I45" s="14" t="n"/>
      <c r="J45" s="12" t="n"/>
      <c r="K45" s="13" t="n"/>
      <c r="L45" s="15" t="n"/>
      <c r="M45" s="13" t="n"/>
      <c r="N45" s="16">
        <f>IF(COUNTA(B45:M45)=0,"",IF(OR(E45="",F45="",G45="",H45="",J45=""),"",TRIM(E45&amp;" "&amp;F45&amp;IF(D45&lt;&gt;"",", "&amp;D45,"")&amp;", "&amp;G45&amp;" "&amp;H45&amp;IF(I45&lt;&gt;""," ("&amp;I45&amp;")","")&amp;IF(J45&lt;&gt;"Italia",", "&amp;J45,""))))</f>
        <v/>
      </c>
      <c r="O45" s="11">
        <f>IF(COUNTA(B45:M45)=0,"",IF(B45="","Destinatario mancante",IF(OR(E45="",F45="",G45="",H45="",J45=""),"Indirizzo incompleto",IF(AND(J45="Italia",OR(I45="",LEN(G45)&lt;&gt;$U$2,IFERROR(NOT(ISNUMBER(VALUE(G45))),TRUE))),"Controllare CAP/provincia",IF(K45="","Modalità mancante",IF(M45="","Stato mancante",IF(AND(OR(M45="Inviato",M45="Consegnato",M45="Restituito"),L45=""),"Data invio mancante",IF(M45="Restituito","Ricontrollare recapito","Completo"))))))))</f>
        <v/>
      </c>
      <c r="Q45">
        <f>""</f>
        <v/>
      </c>
      <c r="S45">
        <f>""</f>
        <v/>
      </c>
    </row>
    <row r="46" ht="25" customHeight="1">
      <c r="A46" s="17">
        <f>IF(B46="","","INV-"&amp;TEXT(ROW()-4,"000"))</f>
        <v/>
      </c>
      <c r="B46" s="12" t="n"/>
      <c r="C46" s="13" t="n"/>
      <c r="D46" s="12" t="n"/>
      <c r="E46" s="12" t="n"/>
      <c r="F46" s="14" t="n"/>
      <c r="G46" s="14" t="n"/>
      <c r="H46" s="12" t="n"/>
      <c r="I46" s="14" t="n"/>
      <c r="J46" s="12" t="n"/>
      <c r="K46" s="13" t="n"/>
      <c r="L46" s="15" t="n"/>
      <c r="M46" s="13" t="n"/>
      <c r="N46" s="18">
        <f>IF(COUNTA(B46:M46)=0,"",IF(OR(E46="",F46="",G46="",H46="",J46=""),"",TRIM(E46&amp;" "&amp;F46&amp;IF(D46&lt;&gt;"",", "&amp;D46,"")&amp;", "&amp;G46&amp;" "&amp;H46&amp;IF(I46&lt;&gt;""," ("&amp;I46&amp;")","")&amp;IF(J46&lt;&gt;"Italia",", "&amp;J46,""))))</f>
        <v/>
      </c>
      <c r="O46" s="17">
        <f>IF(COUNTA(B46:M46)=0,"",IF(B46="","Destinatario mancante",IF(OR(E46="",F46="",G46="",H46="",J46=""),"Indirizzo incompleto",IF(AND(J46="Italia",OR(I46="",LEN(G46)&lt;&gt;$U$2,IFERROR(NOT(ISNUMBER(VALUE(G46))),TRUE))),"Controllare CAP/provincia",IF(K46="","Modalità mancante",IF(M46="","Stato mancante",IF(AND(OR(M46="Inviato",M46="Consegnato",M46="Restituito"),L46=""),"Data invio mancante",IF(M46="Restituito","Ricontrollare recapito","Completo"))))))))</f>
        <v/>
      </c>
      <c r="Q46">
        <f>""</f>
        <v/>
      </c>
      <c r="S46">
        <f>""</f>
        <v/>
      </c>
    </row>
    <row r="47" ht="25" customHeight="1">
      <c r="A47" s="11">
        <f>IF(B47="","","INV-"&amp;TEXT(ROW()-4,"000"))</f>
        <v/>
      </c>
      <c r="B47" s="12" t="n"/>
      <c r="C47" s="13" t="n"/>
      <c r="D47" s="12" t="n"/>
      <c r="E47" s="12" t="n"/>
      <c r="F47" s="14" t="n"/>
      <c r="G47" s="14" t="n"/>
      <c r="H47" s="12" t="n"/>
      <c r="I47" s="14" t="n"/>
      <c r="J47" s="12" t="n"/>
      <c r="K47" s="13" t="n"/>
      <c r="L47" s="15" t="n"/>
      <c r="M47" s="13" t="n"/>
      <c r="N47" s="16">
        <f>IF(COUNTA(B47:M47)=0,"",IF(OR(E47="",F47="",G47="",H47="",J47=""),"",TRIM(E47&amp;" "&amp;F47&amp;IF(D47&lt;&gt;"",", "&amp;D47,"")&amp;", "&amp;G47&amp;" "&amp;H47&amp;IF(I47&lt;&gt;""," ("&amp;I47&amp;")","")&amp;IF(J47&lt;&gt;"Italia",", "&amp;J47,""))))</f>
        <v/>
      </c>
      <c r="O47" s="11">
        <f>IF(COUNTA(B47:M47)=0,"",IF(B47="","Destinatario mancante",IF(OR(E47="",F47="",G47="",H47="",J47=""),"Indirizzo incompleto",IF(AND(J47="Italia",OR(I47="",LEN(G47)&lt;&gt;$U$2,IFERROR(NOT(ISNUMBER(VALUE(G47))),TRUE))),"Controllare CAP/provincia",IF(K47="","Modalità mancante",IF(M47="","Stato mancante",IF(AND(OR(M47="Inviato",M47="Consegnato",M47="Restituito"),L47=""),"Data invio mancante",IF(M47="Restituito","Ricontrollare recapito","Completo"))))))))</f>
        <v/>
      </c>
      <c r="Q47">
        <f>""</f>
        <v/>
      </c>
      <c r="S47">
        <f>""</f>
        <v/>
      </c>
    </row>
    <row r="48" ht="25" customHeight="1">
      <c r="A48" s="17">
        <f>IF(B48="","","INV-"&amp;TEXT(ROW()-4,"000"))</f>
        <v/>
      </c>
      <c r="B48" s="12" t="n"/>
      <c r="C48" s="13" t="n"/>
      <c r="D48" s="12" t="n"/>
      <c r="E48" s="12" t="n"/>
      <c r="F48" s="14" t="n"/>
      <c r="G48" s="14" t="n"/>
      <c r="H48" s="12" t="n"/>
      <c r="I48" s="14" t="n"/>
      <c r="J48" s="12" t="n"/>
      <c r="K48" s="13" t="n"/>
      <c r="L48" s="15" t="n"/>
      <c r="M48" s="13" t="n"/>
      <c r="N48" s="18">
        <f>IF(COUNTA(B48:M48)=0,"",IF(OR(E48="",F48="",G48="",H48="",J48=""),"",TRIM(E48&amp;" "&amp;F48&amp;IF(D48&lt;&gt;"",", "&amp;D48,"")&amp;", "&amp;G48&amp;" "&amp;H48&amp;IF(I48&lt;&gt;""," ("&amp;I48&amp;")","")&amp;IF(J48&lt;&gt;"Italia",", "&amp;J48,""))))</f>
        <v/>
      </c>
      <c r="O48" s="17">
        <f>IF(COUNTA(B48:M48)=0,"",IF(B48="","Destinatario mancante",IF(OR(E48="",F48="",G48="",H48="",J48=""),"Indirizzo incompleto",IF(AND(J48="Italia",OR(I48="",LEN(G48)&lt;&gt;$U$2,IFERROR(NOT(ISNUMBER(VALUE(G48))),TRUE))),"Controllare CAP/provincia",IF(K48="","Modalità mancante",IF(M48="","Stato mancante",IF(AND(OR(M48="Inviato",M48="Consegnato",M48="Restituito"),L48=""),"Data invio mancante",IF(M48="Restituito","Ricontrollare recapito","Completo"))))))))</f>
        <v/>
      </c>
      <c r="Q48">
        <f>""</f>
        <v/>
      </c>
      <c r="S48">
        <f>""</f>
        <v/>
      </c>
    </row>
    <row r="49" ht="25" customHeight="1">
      <c r="A49" s="11">
        <f>IF(B49="","","INV-"&amp;TEXT(ROW()-4,"000"))</f>
        <v/>
      </c>
      <c r="B49" s="12" t="n"/>
      <c r="C49" s="13" t="n"/>
      <c r="D49" s="12" t="n"/>
      <c r="E49" s="12" t="n"/>
      <c r="F49" s="14" t="n"/>
      <c r="G49" s="14" t="n"/>
      <c r="H49" s="12" t="n"/>
      <c r="I49" s="14" t="n"/>
      <c r="J49" s="12" t="n"/>
      <c r="K49" s="13" t="n"/>
      <c r="L49" s="15" t="n"/>
      <c r="M49" s="13" t="n"/>
      <c r="N49" s="16">
        <f>IF(COUNTA(B49:M49)=0,"",IF(OR(E49="",F49="",G49="",H49="",J49=""),"",TRIM(E49&amp;" "&amp;F49&amp;IF(D49&lt;&gt;"",", "&amp;D49,"")&amp;", "&amp;G49&amp;" "&amp;H49&amp;IF(I49&lt;&gt;""," ("&amp;I49&amp;")","")&amp;IF(J49&lt;&gt;"Italia",", "&amp;J49,""))))</f>
        <v/>
      </c>
      <c r="O49" s="11">
        <f>IF(COUNTA(B49:M49)=0,"",IF(B49="","Destinatario mancante",IF(OR(E49="",F49="",G49="",H49="",J49=""),"Indirizzo incompleto",IF(AND(J49="Italia",OR(I49="",LEN(G49)&lt;&gt;$U$2,IFERROR(NOT(ISNUMBER(VALUE(G49))),TRUE))),"Controllare CAP/provincia",IF(K49="","Modalità mancante",IF(M49="","Stato mancante",IF(AND(OR(M49="Inviato",M49="Consegnato",M49="Restituito"),L49=""),"Data invio mancante",IF(M49="Restituito","Ricontrollare recapito","Completo"))))))))</f>
        <v/>
      </c>
      <c r="Q49">
        <f>""</f>
        <v/>
      </c>
      <c r="S49">
        <f>""</f>
        <v/>
      </c>
    </row>
    <row r="50" ht="25" customHeight="1">
      <c r="A50" s="17">
        <f>IF(B50="","","INV-"&amp;TEXT(ROW()-4,"000"))</f>
        <v/>
      </c>
      <c r="B50" s="12" t="n"/>
      <c r="C50" s="13" t="n"/>
      <c r="D50" s="12" t="n"/>
      <c r="E50" s="12" t="n"/>
      <c r="F50" s="14" t="n"/>
      <c r="G50" s="14" t="n"/>
      <c r="H50" s="12" t="n"/>
      <c r="I50" s="14" t="n"/>
      <c r="J50" s="12" t="n"/>
      <c r="K50" s="13" t="n"/>
      <c r="L50" s="15" t="n"/>
      <c r="M50" s="13" t="n"/>
      <c r="N50" s="18">
        <f>IF(COUNTA(B50:M50)=0,"",IF(OR(E50="",F50="",G50="",H50="",J50=""),"",TRIM(E50&amp;" "&amp;F50&amp;IF(D50&lt;&gt;"",", "&amp;D50,"")&amp;", "&amp;G50&amp;" "&amp;H50&amp;IF(I50&lt;&gt;""," ("&amp;I50&amp;")","")&amp;IF(J50&lt;&gt;"Italia",", "&amp;J50,""))))</f>
        <v/>
      </c>
      <c r="O50" s="17">
        <f>IF(COUNTA(B50:M50)=0,"",IF(B50="","Destinatario mancante",IF(OR(E50="",F50="",G50="",H50="",J50=""),"Indirizzo incompleto",IF(AND(J50="Italia",OR(I50="",LEN(G50)&lt;&gt;$U$2,IFERROR(NOT(ISNUMBER(VALUE(G50))),TRUE))),"Controllare CAP/provincia",IF(K50="","Modalità mancante",IF(M50="","Stato mancante",IF(AND(OR(M50="Inviato",M50="Consegnato",M50="Restituito"),L50=""),"Data invio mancante",IF(M50="Restituito","Ricontrollare recapito","Completo"))))))))</f>
        <v/>
      </c>
      <c r="Q50">
        <f>""</f>
        <v/>
      </c>
      <c r="S50">
        <f>""</f>
        <v/>
      </c>
    </row>
    <row r="51" ht="25" customHeight="1">
      <c r="A51" s="11">
        <f>IF(B51="","","INV-"&amp;TEXT(ROW()-4,"000"))</f>
        <v/>
      </c>
      <c r="B51" s="12" t="n"/>
      <c r="C51" s="13" t="n"/>
      <c r="D51" s="12" t="n"/>
      <c r="E51" s="12" t="n"/>
      <c r="F51" s="14" t="n"/>
      <c r="G51" s="14" t="n"/>
      <c r="H51" s="12" t="n"/>
      <c r="I51" s="14" t="n"/>
      <c r="J51" s="12" t="n"/>
      <c r="K51" s="13" t="n"/>
      <c r="L51" s="15" t="n"/>
      <c r="M51" s="13" t="n"/>
      <c r="N51" s="16">
        <f>IF(COUNTA(B51:M51)=0,"",IF(OR(E51="",F51="",G51="",H51="",J51=""),"",TRIM(E51&amp;" "&amp;F51&amp;IF(D51&lt;&gt;"",", "&amp;D51,"")&amp;", "&amp;G51&amp;" "&amp;H51&amp;IF(I51&lt;&gt;""," ("&amp;I51&amp;")","")&amp;IF(J51&lt;&gt;"Italia",", "&amp;J51,""))))</f>
        <v/>
      </c>
      <c r="O51" s="11">
        <f>IF(COUNTA(B51:M51)=0,"",IF(B51="","Destinatario mancante",IF(OR(E51="",F51="",G51="",H51="",J51=""),"Indirizzo incompleto",IF(AND(J51="Italia",OR(I51="",LEN(G51)&lt;&gt;$U$2,IFERROR(NOT(ISNUMBER(VALUE(G51))),TRUE))),"Controllare CAP/provincia",IF(K51="","Modalità mancante",IF(M51="","Stato mancante",IF(AND(OR(M51="Inviato",M51="Consegnato",M51="Restituito"),L51=""),"Data invio mancante",IF(M51="Restituito","Ricontrollare recapito","Completo"))))))))</f>
        <v/>
      </c>
      <c r="Q51">
        <f>""</f>
        <v/>
      </c>
      <c r="S51">
        <f>""</f>
        <v/>
      </c>
    </row>
    <row r="52" ht="25" customHeight="1">
      <c r="A52" s="17">
        <f>IF(B52="","","INV-"&amp;TEXT(ROW()-4,"000"))</f>
        <v/>
      </c>
      <c r="B52" s="12" t="n"/>
      <c r="C52" s="13" t="n"/>
      <c r="D52" s="12" t="n"/>
      <c r="E52" s="12" t="n"/>
      <c r="F52" s="14" t="n"/>
      <c r="G52" s="14" t="n"/>
      <c r="H52" s="12" t="n"/>
      <c r="I52" s="14" t="n"/>
      <c r="J52" s="12" t="n"/>
      <c r="K52" s="13" t="n"/>
      <c r="L52" s="15" t="n"/>
      <c r="M52" s="13" t="n"/>
      <c r="N52" s="18">
        <f>IF(COUNTA(B52:M52)=0,"",IF(OR(E52="",F52="",G52="",H52="",J52=""),"",TRIM(E52&amp;" "&amp;F52&amp;IF(D52&lt;&gt;"",", "&amp;D52,"")&amp;", "&amp;G52&amp;" "&amp;H52&amp;IF(I52&lt;&gt;""," ("&amp;I52&amp;")","")&amp;IF(J52&lt;&gt;"Italia",", "&amp;J52,""))))</f>
        <v/>
      </c>
      <c r="O52" s="17">
        <f>IF(COUNTA(B52:M52)=0,"",IF(B52="","Destinatario mancante",IF(OR(E52="",F52="",G52="",H52="",J52=""),"Indirizzo incompleto",IF(AND(J52="Italia",OR(I52="",LEN(G52)&lt;&gt;$U$2,IFERROR(NOT(ISNUMBER(VALUE(G52))),TRUE))),"Controllare CAP/provincia",IF(K52="","Modalità mancante",IF(M52="","Stato mancante",IF(AND(OR(M52="Inviato",M52="Consegnato",M52="Restituito"),L52=""),"Data invio mancante",IF(M52="Restituito","Ricontrollare recapito","Completo"))))))))</f>
        <v/>
      </c>
      <c r="Q52">
        <f>""</f>
        <v/>
      </c>
      <c r="S52">
        <f>""</f>
        <v/>
      </c>
    </row>
    <row r="53" ht="25" customHeight="1">
      <c r="A53" s="11">
        <f>IF(B53="","","INV-"&amp;TEXT(ROW()-4,"000"))</f>
        <v/>
      </c>
      <c r="B53" s="12" t="n"/>
      <c r="C53" s="13" t="n"/>
      <c r="D53" s="12" t="n"/>
      <c r="E53" s="12" t="n"/>
      <c r="F53" s="14" t="n"/>
      <c r="G53" s="14" t="n"/>
      <c r="H53" s="12" t="n"/>
      <c r="I53" s="14" t="n"/>
      <c r="J53" s="12" t="n"/>
      <c r="K53" s="13" t="n"/>
      <c r="L53" s="15" t="n"/>
      <c r="M53" s="13" t="n"/>
      <c r="N53" s="16">
        <f>IF(COUNTA(B53:M53)=0,"",IF(OR(E53="",F53="",G53="",H53="",J53=""),"",TRIM(E53&amp;" "&amp;F53&amp;IF(D53&lt;&gt;"",", "&amp;D53,"")&amp;", "&amp;G53&amp;" "&amp;H53&amp;IF(I53&lt;&gt;""," ("&amp;I53&amp;")","")&amp;IF(J53&lt;&gt;"Italia",", "&amp;J53,""))))</f>
        <v/>
      </c>
      <c r="O53" s="11">
        <f>IF(COUNTA(B53:M53)=0,"",IF(B53="","Destinatario mancante",IF(OR(E53="",F53="",G53="",H53="",J53=""),"Indirizzo incompleto",IF(AND(J53="Italia",OR(I53="",LEN(G53)&lt;&gt;$U$2,IFERROR(NOT(ISNUMBER(VALUE(G53))),TRUE))),"Controllare CAP/provincia",IF(K53="","Modalità mancante",IF(M53="","Stato mancante",IF(AND(OR(M53="Inviato",M53="Consegnato",M53="Restituito"),L53=""),"Data invio mancante",IF(M53="Restituito","Ricontrollare recapito","Completo"))))))))</f>
        <v/>
      </c>
      <c r="Q53">
        <f>""</f>
        <v/>
      </c>
      <c r="S53">
        <f>""</f>
        <v/>
      </c>
    </row>
    <row r="54" ht="25" customHeight="1">
      <c r="A54" s="17">
        <f>IF(B54="","","INV-"&amp;TEXT(ROW()-4,"000"))</f>
        <v/>
      </c>
      <c r="B54" s="12" t="n"/>
      <c r="C54" s="13" t="n"/>
      <c r="D54" s="12" t="n"/>
      <c r="E54" s="12" t="n"/>
      <c r="F54" s="14" t="n"/>
      <c r="G54" s="14" t="n"/>
      <c r="H54" s="12" t="n"/>
      <c r="I54" s="14" t="n"/>
      <c r="J54" s="12" t="n"/>
      <c r="K54" s="13" t="n"/>
      <c r="L54" s="15" t="n"/>
      <c r="M54" s="13" t="n"/>
      <c r="N54" s="18">
        <f>IF(COUNTA(B54:M54)=0,"",IF(OR(E54="",F54="",G54="",H54="",J54=""),"",TRIM(E54&amp;" "&amp;F54&amp;IF(D54&lt;&gt;"",", "&amp;D54,"")&amp;", "&amp;G54&amp;" "&amp;H54&amp;IF(I54&lt;&gt;""," ("&amp;I54&amp;")","")&amp;IF(J54&lt;&gt;"Italia",", "&amp;J54,""))))</f>
        <v/>
      </c>
      <c r="O54" s="17">
        <f>IF(COUNTA(B54:M54)=0,"",IF(B54="","Destinatario mancante",IF(OR(E54="",F54="",G54="",H54="",J54=""),"Indirizzo incompleto",IF(AND(J54="Italia",OR(I54="",LEN(G54)&lt;&gt;$U$2,IFERROR(NOT(ISNUMBER(VALUE(G54))),TRUE))),"Controllare CAP/provincia",IF(K54="","Modalità mancante",IF(M54="","Stato mancante",IF(AND(OR(M54="Inviato",M54="Consegnato",M54="Restituito"),L54=""),"Data invio mancante",IF(M54="Restituito","Ricontrollare recapito","Completo"))))))))</f>
        <v/>
      </c>
      <c r="Q54">
        <f>""</f>
        <v/>
      </c>
      <c r="S54">
        <f>""</f>
        <v/>
      </c>
    </row>
    <row r="55" ht="25" customHeight="1">
      <c r="A55" s="11">
        <f>IF(B55="","","INV-"&amp;TEXT(ROW()-4,"000"))</f>
        <v/>
      </c>
      <c r="B55" s="12" t="n"/>
      <c r="C55" s="13" t="n"/>
      <c r="D55" s="12" t="n"/>
      <c r="E55" s="12" t="n"/>
      <c r="F55" s="14" t="n"/>
      <c r="G55" s="14" t="n"/>
      <c r="H55" s="12" t="n"/>
      <c r="I55" s="14" t="n"/>
      <c r="J55" s="12" t="n"/>
      <c r="K55" s="13" t="n"/>
      <c r="L55" s="15" t="n"/>
      <c r="M55" s="13" t="n"/>
      <c r="N55" s="16">
        <f>IF(COUNTA(B55:M55)=0,"",IF(OR(E55="",F55="",G55="",H55="",J55=""),"",TRIM(E55&amp;" "&amp;F55&amp;IF(D55&lt;&gt;"",", "&amp;D55,"")&amp;", "&amp;G55&amp;" "&amp;H55&amp;IF(I55&lt;&gt;""," ("&amp;I55&amp;")","")&amp;IF(J55&lt;&gt;"Italia",", "&amp;J55,""))))</f>
        <v/>
      </c>
      <c r="O55" s="11">
        <f>IF(COUNTA(B55:M55)=0,"",IF(B55="","Destinatario mancante",IF(OR(E55="",F55="",G55="",H55="",J55=""),"Indirizzo incompleto",IF(AND(J55="Italia",OR(I55="",LEN(G55)&lt;&gt;$U$2,IFERROR(NOT(ISNUMBER(VALUE(G55))),TRUE))),"Controllare CAP/provincia",IF(K55="","Modalità mancante",IF(M55="","Stato mancante",IF(AND(OR(M55="Inviato",M55="Consegnato",M55="Restituito"),L55=""),"Data invio mancante",IF(M55="Restituito","Ricontrollare recapito","Completo"))))))))</f>
        <v/>
      </c>
      <c r="Q55">
        <f>""</f>
        <v/>
      </c>
      <c r="S55">
        <f>""</f>
        <v/>
      </c>
    </row>
    <row r="56" ht="25" customHeight="1">
      <c r="A56" s="17">
        <f>IF(B56="","","INV-"&amp;TEXT(ROW()-4,"000"))</f>
        <v/>
      </c>
      <c r="B56" s="12" t="n"/>
      <c r="C56" s="13" t="n"/>
      <c r="D56" s="12" t="n"/>
      <c r="E56" s="12" t="n"/>
      <c r="F56" s="14" t="n"/>
      <c r="G56" s="14" t="n"/>
      <c r="H56" s="12" t="n"/>
      <c r="I56" s="14" t="n"/>
      <c r="J56" s="12" t="n"/>
      <c r="K56" s="13" t="n"/>
      <c r="L56" s="15" t="n"/>
      <c r="M56" s="13" t="n"/>
      <c r="N56" s="18">
        <f>IF(COUNTA(B56:M56)=0,"",IF(OR(E56="",F56="",G56="",H56="",J56=""),"",TRIM(E56&amp;" "&amp;F56&amp;IF(D56&lt;&gt;"",", "&amp;D56,"")&amp;", "&amp;G56&amp;" "&amp;H56&amp;IF(I56&lt;&gt;""," ("&amp;I56&amp;")","")&amp;IF(J56&lt;&gt;"Italia",", "&amp;J56,""))))</f>
        <v/>
      </c>
      <c r="O56" s="17">
        <f>IF(COUNTA(B56:M56)=0,"",IF(B56="","Destinatario mancante",IF(OR(E56="",F56="",G56="",H56="",J56=""),"Indirizzo incompleto",IF(AND(J56="Italia",OR(I56="",LEN(G56)&lt;&gt;$U$2,IFERROR(NOT(ISNUMBER(VALUE(G56))),TRUE))),"Controllare CAP/provincia",IF(K56="","Modalità mancante",IF(M56="","Stato mancante",IF(AND(OR(M56="Inviato",M56="Consegnato",M56="Restituito"),L56=""),"Data invio mancante",IF(M56="Restituito","Ricontrollare recapito","Completo"))))))))</f>
        <v/>
      </c>
      <c r="Q56">
        <f>""</f>
        <v/>
      </c>
      <c r="S56">
        <f>""</f>
        <v/>
      </c>
    </row>
    <row r="57" ht="25" customHeight="1">
      <c r="A57" s="11">
        <f>IF(B57="","","INV-"&amp;TEXT(ROW()-4,"000"))</f>
        <v/>
      </c>
      <c r="B57" s="12" t="n"/>
      <c r="C57" s="13" t="n"/>
      <c r="D57" s="12" t="n"/>
      <c r="E57" s="12" t="n"/>
      <c r="F57" s="14" t="n"/>
      <c r="G57" s="14" t="n"/>
      <c r="H57" s="12" t="n"/>
      <c r="I57" s="14" t="n"/>
      <c r="J57" s="12" t="n"/>
      <c r="K57" s="13" t="n"/>
      <c r="L57" s="15" t="n"/>
      <c r="M57" s="13" t="n"/>
      <c r="N57" s="16">
        <f>IF(COUNTA(B57:M57)=0,"",IF(OR(E57="",F57="",G57="",H57="",J57=""),"",TRIM(E57&amp;" "&amp;F57&amp;IF(D57&lt;&gt;"",", "&amp;D57,"")&amp;", "&amp;G57&amp;" "&amp;H57&amp;IF(I57&lt;&gt;""," ("&amp;I57&amp;")","")&amp;IF(J57&lt;&gt;"Italia",", "&amp;J57,""))))</f>
        <v/>
      </c>
      <c r="O57" s="11">
        <f>IF(COUNTA(B57:M57)=0,"",IF(B57="","Destinatario mancante",IF(OR(E57="",F57="",G57="",H57="",J57=""),"Indirizzo incompleto",IF(AND(J57="Italia",OR(I57="",LEN(G57)&lt;&gt;$U$2,IFERROR(NOT(ISNUMBER(VALUE(G57))),TRUE))),"Controllare CAP/provincia",IF(K57="","Modalità mancante",IF(M57="","Stato mancante",IF(AND(OR(M57="Inviato",M57="Consegnato",M57="Restituito"),L57=""),"Data invio mancante",IF(M57="Restituito","Ricontrollare recapito","Completo"))))))))</f>
        <v/>
      </c>
      <c r="Q57">
        <f>""</f>
        <v/>
      </c>
      <c r="S57">
        <f>""</f>
        <v/>
      </c>
    </row>
    <row r="58" ht="25" customHeight="1">
      <c r="A58" s="17">
        <f>IF(B58="","","INV-"&amp;TEXT(ROW()-4,"000"))</f>
        <v/>
      </c>
      <c r="B58" s="12" t="n"/>
      <c r="C58" s="13" t="n"/>
      <c r="D58" s="12" t="n"/>
      <c r="E58" s="12" t="n"/>
      <c r="F58" s="14" t="n"/>
      <c r="G58" s="14" t="n"/>
      <c r="H58" s="12" t="n"/>
      <c r="I58" s="14" t="n"/>
      <c r="J58" s="12" t="n"/>
      <c r="K58" s="13" t="n"/>
      <c r="L58" s="15" t="n"/>
      <c r="M58" s="13" t="n"/>
      <c r="N58" s="18">
        <f>IF(COUNTA(B58:M58)=0,"",IF(OR(E58="",F58="",G58="",H58="",J58=""),"",TRIM(E58&amp;" "&amp;F58&amp;IF(D58&lt;&gt;"",", "&amp;D58,"")&amp;", "&amp;G58&amp;" "&amp;H58&amp;IF(I58&lt;&gt;""," ("&amp;I58&amp;")","")&amp;IF(J58&lt;&gt;"Italia",", "&amp;J58,""))))</f>
        <v/>
      </c>
      <c r="O58" s="17">
        <f>IF(COUNTA(B58:M58)=0,"",IF(B58="","Destinatario mancante",IF(OR(E58="",F58="",G58="",H58="",J58=""),"Indirizzo incompleto",IF(AND(J58="Italia",OR(I58="",LEN(G58)&lt;&gt;$U$2,IFERROR(NOT(ISNUMBER(VALUE(G58))),TRUE))),"Controllare CAP/provincia",IF(K58="","Modalità mancante",IF(M58="","Stato mancante",IF(AND(OR(M58="Inviato",M58="Consegnato",M58="Restituito"),L58=""),"Data invio mancante",IF(M58="Restituito","Ricontrollare recapito","Completo"))))))))</f>
        <v/>
      </c>
      <c r="Q58">
        <f>""</f>
        <v/>
      </c>
      <c r="S58">
        <f>""</f>
        <v/>
      </c>
    </row>
    <row r="59" ht="25" customHeight="1">
      <c r="A59" s="11">
        <f>IF(B59="","","INV-"&amp;TEXT(ROW()-4,"000"))</f>
        <v/>
      </c>
      <c r="B59" s="12" t="n"/>
      <c r="C59" s="13" t="n"/>
      <c r="D59" s="12" t="n"/>
      <c r="E59" s="12" t="n"/>
      <c r="F59" s="14" t="n"/>
      <c r="G59" s="14" t="n"/>
      <c r="H59" s="12" t="n"/>
      <c r="I59" s="14" t="n"/>
      <c r="J59" s="12" t="n"/>
      <c r="K59" s="13" t="n"/>
      <c r="L59" s="15" t="n"/>
      <c r="M59" s="13" t="n"/>
      <c r="N59" s="16">
        <f>IF(COUNTA(B59:M59)=0,"",IF(OR(E59="",F59="",G59="",H59="",J59=""),"",TRIM(E59&amp;" "&amp;F59&amp;IF(D59&lt;&gt;"",", "&amp;D59,"")&amp;", "&amp;G59&amp;" "&amp;H59&amp;IF(I59&lt;&gt;""," ("&amp;I59&amp;")","")&amp;IF(J59&lt;&gt;"Italia",", "&amp;J59,""))))</f>
        <v/>
      </c>
      <c r="O59" s="11">
        <f>IF(COUNTA(B59:M59)=0,"",IF(B59="","Destinatario mancante",IF(OR(E59="",F59="",G59="",H59="",J59=""),"Indirizzo incompleto",IF(AND(J59="Italia",OR(I59="",LEN(G59)&lt;&gt;$U$2,IFERROR(NOT(ISNUMBER(VALUE(G59))),TRUE))),"Controllare CAP/provincia",IF(K59="","Modalità mancante",IF(M59="","Stato mancante",IF(AND(OR(M59="Inviato",M59="Consegnato",M59="Restituito"),L59=""),"Data invio mancante",IF(M59="Restituito","Ricontrollare recapito","Completo"))))))))</f>
        <v/>
      </c>
      <c r="Q59">
        <f>""</f>
        <v/>
      </c>
      <c r="S59">
        <f>""</f>
        <v/>
      </c>
    </row>
    <row r="60" ht="25" customHeight="1">
      <c r="A60" s="17">
        <f>IF(B60="","","INV-"&amp;TEXT(ROW()-4,"000"))</f>
        <v/>
      </c>
      <c r="B60" s="12" t="n"/>
      <c r="C60" s="13" t="n"/>
      <c r="D60" s="12" t="n"/>
      <c r="E60" s="12" t="n"/>
      <c r="F60" s="14" t="n"/>
      <c r="G60" s="14" t="n"/>
      <c r="H60" s="12" t="n"/>
      <c r="I60" s="14" t="n"/>
      <c r="J60" s="12" t="n"/>
      <c r="K60" s="13" t="n"/>
      <c r="L60" s="15" t="n"/>
      <c r="M60" s="13" t="n"/>
      <c r="N60" s="18">
        <f>IF(COUNTA(B60:M60)=0,"",IF(OR(E60="",F60="",G60="",H60="",J60=""),"",TRIM(E60&amp;" "&amp;F60&amp;IF(D60&lt;&gt;"",", "&amp;D60,"")&amp;", "&amp;G60&amp;" "&amp;H60&amp;IF(I60&lt;&gt;""," ("&amp;I60&amp;")","")&amp;IF(J60&lt;&gt;"Italia",", "&amp;J60,""))))</f>
        <v/>
      </c>
      <c r="O60" s="17">
        <f>IF(COUNTA(B60:M60)=0,"",IF(B60="","Destinatario mancante",IF(OR(E60="",F60="",G60="",H60="",J60=""),"Indirizzo incompleto",IF(AND(J60="Italia",OR(I60="",LEN(G60)&lt;&gt;$U$2,IFERROR(NOT(ISNUMBER(VALUE(G60))),TRUE))),"Controllare CAP/provincia",IF(K60="","Modalità mancante",IF(M60="","Stato mancante",IF(AND(OR(M60="Inviato",M60="Consegnato",M60="Restituito"),L60=""),"Data invio mancante",IF(M60="Restituito","Ricontrollare recapito","Completo"))))))))</f>
        <v/>
      </c>
      <c r="Q60">
        <f>""</f>
        <v/>
      </c>
      <c r="S60">
        <f>""</f>
        <v/>
      </c>
    </row>
    <row r="61" ht="25" customHeight="1">
      <c r="A61" s="11">
        <f>IF(B61="","","INV-"&amp;TEXT(ROW()-4,"000"))</f>
        <v/>
      </c>
      <c r="B61" s="12" t="n"/>
      <c r="C61" s="13" t="n"/>
      <c r="D61" s="12" t="n"/>
      <c r="E61" s="12" t="n"/>
      <c r="F61" s="14" t="n"/>
      <c r="G61" s="14" t="n"/>
      <c r="H61" s="12" t="n"/>
      <c r="I61" s="14" t="n"/>
      <c r="J61" s="12" t="n"/>
      <c r="K61" s="13" t="n"/>
      <c r="L61" s="15" t="n"/>
      <c r="M61" s="13" t="n"/>
      <c r="N61" s="16">
        <f>IF(COUNTA(B61:M61)=0,"",IF(OR(E61="",F61="",G61="",H61="",J61=""),"",TRIM(E61&amp;" "&amp;F61&amp;IF(D61&lt;&gt;"",", "&amp;D61,"")&amp;", "&amp;G61&amp;" "&amp;H61&amp;IF(I61&lt;&gt;""," ("&amp;I61&amp;")","")&amp;IF(J61&lt;&gt;"Italia",", "&amp;J61,""))))</f>
        <v/>
      </c>
      <c r="O61" s="11">
        <f>IF(COUNTA(B61:M61)=0,"",IF(B61="","Destinatario mancante",IF(OR(E61="",F61="",G61="",H61="",J61=""),"Indirizzo incompleto",IF(AND(J61="Italia",OR(I61="",LEN(G61)&lt;&gt;$U$2,IFERROR(NOT(ISNUMBER(VALUE(G61))),TRUE))),"Controllare CAP/provincia",IF(K61="","Modalità mancante",IF(M61="","Stato mancante",IF(AND(OR(M61="Inviato",M61="Consegnato",M61="Restituito"),L61=""),"Data invio mancante",IF(M61="Restituito","Ricontrollare recapito","Completo"))))))))</f>
        <v/>
      </c>
      <c r="Q61">
        <f>""</f>
        <v/>
      </c>
      <c r="S61">
        <f>""</f>
        <v/>
      </c>
    </row>
    <row r="62" ht="25" customHeight="1">
      <c r="A62" s="17">
        <f>IF(B62="","","INV-"&amp;TEXT(ROW()-4,"000"))</f>
        <v/>
      </c>
      <c r="B62" s="12" t="n"/>
      <c r="C62" s="13" t="n"/>
      <c r="D62" s="12" t="n"/>
      <c r="E62" s="12" t="n"/>
      <c r="F62" s="14" t="n"/>
      <c r="G62" s="14" t="n"/>
      <c r="H62" s="12" t="n"/>
      <c r="I62" s="14" t="n"/>
      <c r="J62" s="12" t="n"/>
      <c r="K62" s="13" t="n"/>
      <c r="L62" s="15" t="n"/>
      <c r="M62" s="13" t="n"/>
      <c r="N62" s="18">
        <f>IF(COUNTA(B62:M62)=0,"",IF(OR(E62="",F62="",G62="",H62="",J62=""),"",TRIM(E62&amp;" "&amp;F62&amp;IF(D62&lt;&gt;"",", "&amp;D62,"")&amp;", "&amp;G62&amp;" "&amp;H62&amp;IF(I62&lt;&gt;""," ("&amp;I62&amp;")","")&amp;IF(J62&lt;&gt;"Italia",", "&amp;J62,""))))</f>
        <v/>
      </c>
      <c r="O62" s="17">
        <f>IF(COUNTA(B62:M62)=0,"",IF(B62="","Destinatario mancante",IF(OR(E62="",F62="",G62="",H62="",J62=""),"Indirizzo incompleto",IF(AND(J62="Italia",OR(I62="",LEN(G62)&lt;&gt;$U$2,IFERROR(NOT(ISNUMBER(VALUE(G62))),TRUE))),"Controllare CAP/provincia",IF(K62="","Modalità mancante",IF(M62="","Stato mancante",IF(AND(OR(M62="Inviato",M62="Consegnato",M62="Restituito"),L62=""),"Data invio mancante",IF(M62="Restituito","Ricontrollare recapito","Completo"))))))))</f>
        <v/>
      </c>
      <c r="Q62">
        <f>""</f>
        <v/>
      </c>
      <c r="S62">
        <f>""</f>
        <v/>
      </c>
    </row>
    <row r="63" ht="25" customHeight="1">
      <c r="A63" s="11">
        <f>IF(B63="","","INV-"&amp;TEXT(ROW()-4,"000"))</f>
        <v/>
      </c>
      <c r="B63" s="12" t="n"/>
      <c r="C63" s="13" t="n"/>
      <c r="D63" s="12" t="n"/>
      <c r="E63" s="12" t="n"/>
      <c r="F63" s="14" t="n"/>
      <c r="G63" s="14" t="n"/>
      <c r="H63" s="12" t="n"/>
      <c r="I63" s="14" t="n"/>
      <c r="J63" s="12" t="n"/>
      <c r="K63" s="13" t="n"/>
      <c r="L63" s="15" t="n"/>
      <c r="M63" s="13" t="n"/>
      <c r="N63" s="16">
        <f>IF(COUNTA(B63:M63)=0,"",IF(OR(E63="",F63="",G63="",H63="",J63=""),"",TRIM(E63&amp;" "&amp;F63&amp;IF(D63&lt;&gt;"",", "&amp;D63,"")&amp;", "&amp;G63&amp;" "&amp;H63&amp;IF(I63&lt;&gt;""," ("&amp;I63&amp;")","")&amp;IF(J63&lt;&gt;"Italia",", "&amp;J63,""))))</f>
        <v/>
      </c>
      <c r="O63" s="11">
        <f>IF(COUNTA(B63:M63)=0,"",IF(B63="","Destinatario mancante",IF(OR(E63="",F63="",G63="",H63="",J63=""),"Indirizzo incompleto",IF(AND(J63="Italia",OR(I63="",LEN(G63)&lt;&gt;$U$2,IFERROR(NOT(ISNUMBER(VALUE(G63))),TRUE))),"Controllare CAP/provincia",IF(K63="","Modalità mancante",IF(M63="","Stato mancante",IF(AND(OR(M63="Inviato",M63="Consegnato",M63="Restituito"),L63=""),"Data invio mancante",IF(M63="Restituito","Ricontrollare recapito","Completo"))))))))</f>
        <v/>
      </c>
      <c r="Q63">
        <f>""</f>
        <v/>
      </c>
      <c r="S63">
        <f>""</f>
        <v/>
      </c>
    </row>
    <row r="64" ht="25" customHeight="1">
      <c r="A64" s="17">
        <f>IF(B64="","","INV-"&amp;TEXT(ROW()-4,"000"))</f>
        <v/>
      </c>
      <c r="B64" s="12" t="n"/>
      <c r="C64" s="13" t="n"/>
      <c r="D64" s="12" t="n"/>
      <c r="E64" s="12" t="n"/>
      <c r="F64" s="14" t="n"/>
      <c r="G64" s="14" t="n"/>
      <c r="H64" s="12" t="n"/>
      <c r="I64" s="14" t="n"/>
      <c r="J64" s="12" t="n"/>
      <c r="K64" s="13" t="n"/>
      <c r="L64" s="15" t="n"/>
      <c r="M64" s="13" t="n"/>
      <c r="N64" s="18">
        <f>IF(COUNTA(B64:M64)=0,"",IF(OR(E64="",F64="",G64="",H64="",J64=""),"",TRIM(E64&amp;" "&amp;F64&amp;IF(D64&lt;&gt;"",", "&amp;D64,"")&amp;", "&amp;G64&amp;" "&amp;H64&amp;IF(I64&lt;&gt;""," ("&amp;I64&amp;")","")&amp;IF(J64&lt;&gt;"Italia",", "&amp;J64,""))))</f>
        <v/>
      </c>
      <c r="O64" s="17">
        <f>IF(COUNTA(B64:M64)=0,"",IF(B64="","Destinatario mancante",IF(OR(E64="",F64="",G64="",H64="",J64=""),"Indirizzo incompleto",IF(AND(J64="Italia",OR(I64="",LEN(G64)&lt;&gt;$U$2,IFERROR(NOT(ISNUMBER(VALUE(G64))),TRUE))),"Controllare CAP/provincia",IF(K64="","Modalità mancante",IF(M64="","Stato mancante",IF(AND(OR(M64="Inviato",M64="Consegnato",M64="Restituito"),L64=""),"Data invio mancante",IF(M64="Restituito","Ricontrollare recapito","Completo"))))))))</f>
        <v/>
      </c>
      <c r="Q64">
        <f>""</f>
        <v/>
      </c>
      <c r="S64">
        <f>""</f>
        <v/>
      </c>
    </row>
    <row r="65" ht="25" customHeight="1">
      <c r="A65" s="11">
        <f>IF(B65="","","INV-"&amp;TEXT(ROW()-4,"000"))</f>
        <v/>
      </c>
      <c r="B65" s="12" t="n"/>
      <c r="C65" s="13" t="n"/>
      <c r="D65" s="12" t="n"/>
      <c r="E65" s="12" t="n"/>
      <c r="F65" s="14" t="n"/>
      <c r="G65" s="14" t="n"/>
      <c r="H65" s="12" t="n"/>
      <c r="I65" s="14" t="n"/>
      <c r="J65" s="12" t="n"/>
      <c r="K65" s="13" t="n"/>
      <c r="L65" s="15" t="n"/>
      <c r="M65" s="13" t="n"/>
      <c r="N65" s="16">
        <f>IF(COUNTA(B65:M65)=0,"",IF(OR(E65="",F65="",G65="",H65="",J65=""),"",TRIM(E65&amp;" "&amp;F65&amp;IF(D65&lt;&gt;"",", "&amp;D65,"")&amp;", "&amp;G65&amp;" "&amp;H65&amp;IF(I65&lt;&gt;""," ("&amp;I65&amp;")","")&amp;IF(J65&lt;&gt;"Italia",", "&amp;J65,""))))</f>
        <v/>
      </c>
      <c r="O65" s="11">
        <f>IF(COUNTA(B65:M65)=0,"",IF(B65="","Destinatario mancante",IF(OR(E65="",F65="",G65="",H65="",J65=""),"Indirizzo incompleto",IF(AND(J65="Italia",OR(I65="",LEN(G65)&lt;&gt;$U$2,IFERROR(NOT(ISNUMBER(VALUE(G65))),TRUE))),"Controllare CAP/provincia",IF(K65="","Modalità mancante",IF(M65="","Stato mancante",IF(AND(OR(M65="Inviato",M65="Consegnato",M65="Restituito"),L65=""),"Data invio mancante",IF(M65="Restituito","Ricontrollare recapito","Completo"))))))))</f>
        <v/>
      </c>
      <c r="Q65">
        <f>""</f>
        <v/>
      </c>
      <c r="S65">
        <f>""</f>
        <v/>
      </c>
    </row>
    <row r="66" ht="25" customHeight="1">
      <c r="A66" s="17">
        <f>IF(B66="","","INV-"&amp;TEXT(ROW()-4,"000"))</f>
        <v/>
      </c>
      <c r="B66" s="12" t="n"/>
      <c r="C66" s="13" t="n"/>
      <c r="D66" s="12" t="n"/>
      <c r="E66" s="12" t="n"/>
      <c r="F66" s="14" t="n"/>
      <c r="G66" s="14" t="n"/>
      <c r="H66" s="12" t="n"/>
      <c r="I66" s="14" t="n"/>
      <c r="J66" s="12" t="n"/>
      <c r="K66" s="13" t="n"/>
      <c r="L66" s="15" t="n"/>
      <c r="M66" s="13" t="n"/>
      <c r="N66" s="18">
        <f>IF(COUNTA(B66:M66)=0,"",IF(OR(E66="",F66="",G66="",H66="",J66=""),"",TRIM(E66&amp;" "&amp;F66&amp;IF(D66&lt;&gt;"",", "&amp;D66,"")&amp;", "&amp;G66&amp;" "&amp;H66&amp;IF(I66&lt;&gt;""," ("&amp;I66&amp;")","")&amp;IF(J66&lt;&gt;"Italia",", "&amp;J66,""))))</f>
        <v/>
      </c>
      <c r="O66" s="17">
        <f>IF(COUNTA(B66:M66)=0,"",IF(B66="","Destinatario mancante",IF(OR(E66="",F66="",G66="",H66="",J66=""),"Indirizzo incompleto",IF(AND(J66="Italia",OR(I66="",LEN(G66)&lt;&gt;$U$2,IFERROR(NOT(ISNUMBER(VALUE(G66))),TRUE))),"Controllare CAP/provincia",IF(K66="","Modalità mancante",IF(M66="","Stato mancante",IF(AND(OR(M66="Inviato",M66="Consegnato",M66="Restituito"),L66=""),"Data invio mancante",IF(M66="Restituito","Ricontrollare recapito","Completo"))))))))</f>
        <v/>
      </c>
      <c r="Q66">
        <f>""</f>
        <v/>
      </c>
      <c r="S66">
        <f>""</f>
        <v/>
      </c>
    </row>
    <row r="67" ht="25" customHeight="1">
      <c r="A67" s="11">
        <f>IF(B67="","","INV-"&amp;TEXT(ROW()-4,"000"))</f>
        <v/>
      </c>
      <c r="B67" s="12" t="n"/>
      <c r="C67" s="13" t="n"/>
      <c r="D67" s="12" t="n"/>
      <c r="E67" s="12" t="n"/>
      <c r="F67" s="14" t="n"/>
      <c r="G67" s="14" t="n"/>
      <c r="H67" s="12" t="n"/>
      <c r="I67" s="14" t="n"/>
      <c r="J67" s="12" t="n"/>
      <c r="K67" s="13" t="n"/>
      <c r="L67" s="15" t="n"/>
      <c r="M67" s="13" t="n"/>
      <c r="N67" s="16">
        <f>IF(COUNTA(B67:M67)=0,"",IF(OR(E67="",F67="",G67="",H67="",J67=""),"",TRIM(E67&amp;" "&amp;F67&amp;IF(D67&lt;&gt;"",", "&amp;D67,"")&amp;", "&amp;G67&amp;" "&amp;H67&amp;IF(I67&lt;&gt;""," ("&amp;I67&amp;")","")&amp;IF(J67&lt;&gt;"Italia",", "&amp;J67,""))))</f>
        <v/>
      </c>
      <c r="O67" s="11">
        <f>IF(COUNTA(B67:M67)=0,"",IF(B67="","Destinatario mancante",IF(OR(E67="",F67="",G67="",H67="",J67=""),"Indirizzo incompleto",IF(AND(J67="Italia",OR(I67="",LEN(G67)&lt;&gt;$U$2,IFERROR(NOT(ISNUMBER(VALUE(G67))),TRUE))),"Controllare CAP/provincia",IF(K67="","Modalità mancante",IF(M67="","Stato mancante",IF(AND(OR(M67="Inviato",M67="Consegnato",M67="Restituito"),L67=""),"Data invio mancante",IF(M67="Restituito","Ricontrollare recapito","Completo"))))))))</f>
        <v/>
      </c>
      <c r="Q67">
        <f>""</f>
        <v/>
      </c>
      <c r="S67">
        <f>""</f>
        <v/>
      </c>
    </row>
    <row r="68" ht="25" customHeight="1">
      <c r="A68" s="17">
        <f>IF(B68="","","INV-"&amp;TEXT(ROW()-4,"000"))</f>
        <v/>
      </c>
      <c r="B68" s="12" t="n"/>
      <c r="C68" s="13" t="n"/>
      <c r="D68" s="12" t="n"/>
      <c r="E68" s="12" t="n"/>
      <c r="F68" s="14" t="n"/>
      <c r="G68" s="14" t="n"/>
      <c r="H68" s="12" t="n"/>
      <c r="I68" s="14" t="n"/>
      <c r="J68" s="12" t="n"/>
      <c r="K68" s="13" t="n"/>
      <c r="L68" s="15" t="n"/>
      <c r="M68" s="13" t="n"/>
      <c r="N68" s="18">
        <f>IF(COUNTA(B68:M68)=0,"",IF(OR(E68="",F68="",G68="",H68="",J68=""),"",TRIM(E68&amp;" "&amp;F68&amp;IF(D68&lt;&gt;"",", "&amp;D68,"")&amp;", "&amp;G68&amp;" "&amp;H68&amp;IF(I68&lt;&gt;""," ("&amp;I68&amp;")","")&amp;IF(J68&lt;&gt;"Italia",", "&amp;J68,""))))</f>
        <v/>
      </c>
      <c r="O68" s="17">
        <f>IF(COUNTA(B68:M68)=0,"",IF(B68="","Destinatario mancante",IF(OR(E68="",F68="",G68="",H68="",J68=""),"Indirizzo incompleto",IF(AND(J68="Italia",OR(I68="",LEN(G68)&lt;&gt;$U$2,IFERROR(NOT(ISNUMBER(VALUE(G68))),TRUE))),"Controllare CAP/provincia",IF(K68="","Modalità mancante",IF(M68="","Stato mancante",IF(AND(OR(M68="Inviato",M68="Consegnato",M68="Restituito"),L68=""),"Data invio mancante",IF(M68="Restituito","Ricontrollare recapito","Completo"))))))))</f>
        <v/>
      </c>
      <c r="Q68">
        <f>""</f>
        <v/>
      </c>
      <c r="S68">
        <f>""</f>
        <v/>
      </c>
    </row>
    <row r="69" ht="25" customHeight="1">
      <c r="A69" s="11">
        <f>IF(B69="","","INV-"&amp;TEXT(ROW()-4,"000"))</f>
        <v/>
      </c>
      <c r="B69" s="12" t="n"/>
      <c r="C69" s="13" t="n"/>
      <c r="D69" s="12" t="n"/>
      <c r="E69" s="12" t="n"/>
      <c r="F69" s="14" t="n"/>
      <c r="G69" s="14" t="n"/>
      <c r="H69" s="12" t="n"/>
      <c r="I69" s="14" t="n"/>
      <c r="J69" s="12" t="n"/>
      <c r="K69" s="13" t="n"/>
      <c r="L69" s="15" t="n"/>
      <c r="M69" s="13" t="n"/>
      <c r="N69" s="16">
        <f>IF(COUNTA(B69:M69)=0,"",IF(OR(E69="",F69="",G69="",H69="",J69=""),"",TRIM(E69&amp;" "&amp;F69&amp;IF(D69&lt;&gt;"",", "&amp;D69,"")&amp;", "&amp;G69&amp;" "&amp;H69&amp;IF(I69&lt;&gt;""," ("&amp;I69&amp;")","")&amp;IF(J69&lt;&gt;"Italia",", "&amp;J69,""))))</f>
        <v/>
      </c>
      <c r="O69" s="11">
        <f>IF(COUNTA(B69:M69)=0,"",IF(B69="","Destinatario mancante",IF(OR(E69="",F69="",G69="",H69="",J69=""),"Indirizzo incompleto",IF(AND(J69="Italia",OR(I69="",LEN(G69)&lt;&gt;$U$2,IFERROR(NOT(ISNUMBER(VALUE(G69))),TRUE))),"Controllare CAP/provincia",IF(K69="","Modalità mancante",IF(M69="","Stato mancante",IF(AND(OR(M69="Inviato",M69="Consegnato",M69="Restituito"),L69=""),"Data invio mancante",IF(M69="Restituito","Ricontrollare recapito","Completo"))))))))</f>
        <v/>
      </c>
      <c r="Q69">
        <f>""</f>
        <v/>
      </c>
      <c r="S69">
        <f>""</f>
        <v/>
      </c>
    </row>
    <row r="70" ht="25" customHeight="1">
      <c r="A70" s="17">
        <f>IF(B70="","","INV-"&amp;TEXT(ROW()-4,"000"))</f>
        <v/>
      </c>
      <c r="B70" s="12" t="n"/>
      <c r="C70" s="13" t="n"/>
      <c r="D70" s="12" t="n"/>
      <c r="E70" s="12" t="n"/>
      <c r="F70" s="14" t="n"/>
      <c r="G70" s="14" t="n"/>
      <c r="H70" s="12" t="n"/>
      <c r="I70" s="14" t="n"/>
      <c r="J70" s="12" t="n"/>
      <c r="K70" s="13" t="n"/>
      <c r="L70" s="15" t="n"/>
      <c r="M70" s="13" t="n"/>
      <c r="N70" s="18">
        <f>IF(COUNTA(B70:M70)=0,"",IF(OR(E70="",F70="",G70="",H70="",J70=""),"",TRIM(E70&amp;" "&amp;F70&amp;IF(D70&lt;&gt;"",", "&amp;D70,"")&amp;", "&amp;G70&amp;" "&amp;H70&amp;IF(I70&lt;&gt;""," ("&amp;I70&amp;")","")&amp;IF(J70&lt;&gt;"Italia",", "&amp;J70,""))))</f>
        <v/>
      </c>
      <c r="O70" s="17">
        <f>IF(COUNTA(B70:M70)=0,"",IF(B70="","Destinatario mancante",IF(OR(E70="",F70="",G70="",H70="",J70=""),"Indirizzo incompleto",IF(AND(J70="Italia",OR(I70="",LEN(G70)&lt;&gt;$U$2,IFERROR(NOT(ISNUMBER(VALUE(G70))),TRUE))),"Controllare CAP/provincia",IF(K70="","Modalità mancante",IF(M70="","Stato mancante",IF(AND(OR(M70="Inviato",M70="Consegnato",M70="Restituito"),L70=""),"Data invio mancante",IF(M70="Restituito","Ricontrollare recapito","Completo"))))))))</f>
        <v/>
      </c>
      <c r="Q70">
        <f>""</f>
        <v/>
      </c>
      <c r="S70">
        <f>""</f>
        <v/>
      </c>
    </row>
    <row r="71" ht="25" customHeight="1">
      <c r="A71" s="11">
        <f>IF(B71="","","INV-"&amp;TEXT(ROW()-4,"000"))</f>
        <v/>
      </c>
      <c r="B71" s="12" t="n"/>
      <c r="C71" s="13" t="n"/>
      <c r="D71" s="12" t="n"/>
      <c r="E71" s="12" t="n"/>
      <c r="F71" s="14" t="n"/>
      <c r="G71" s="14" t="n"/>
      <c r="H71" s="12" t="n"/>
      <c r="I71" s="14" t="n"/>
      <c r="J71" s="12" t="n"/>
      <c r="K71" s="13" t="n"/>
      <c r="L71" s="15" t="n"/>
      <c r="M71" s="13" t="n"/>
      <c r="N71" s="16">
        <f>IF(COUNTA(B71:M71)=0,"",IF(OR(E71="",F71="",G71="",H71="",J71=""),"",TRIM(E71&amp;" "&amp;F71&amp;IF(D71&lt;&gt;"",", "&amp;D71,"")&amp;", "&amp;G71&amp;" "&amp;H71&amp;IF(I71&lt;&gt;""," ("&amp;I71&amp;")","")&amp;IF(J71&lt;&gt;"Italia",", "&amp;J71,""))))</f>
        <v/>
      </c>
      <c r="O71" s="11">
        <f>IF(COUNTA(B71:M71)=0,"",IF(B71="","Destinatario mancante",IF(OR(E71="",F71="",G71="",H71="",J71=""),"Indirizzo incompleto",IF(AND(J71="Italia",OR(I71="",LEN(G71)&lt;&gt;$U$2,IFERROR(NOT(ISNUMBER(VALUE(G71))),TRUE))),"Controllare CAP/provincia",IF(K71="","Modalità mancante",IF(M71="","Stato mancante",IF(AND(OR(M71="Inviato",M71="Consegnato",M71="Restituito"),L71=""),"Data invio mancante",IF(M71="Restituito","Ricontrollare recapito","Completo"))))))))</f>
        <v/>
      </c>
      <c r="Q71">
        <f>""</f>
        <v/>
      </c>
      <c r="S71">
        <f>""</f>
        <v/>
      </c>
    </row>
    <row r="72" ht="25" customHeight="1">
      <c r="A72" s="17">
        <f>IF(B72="","","INV-"&amp;TEXT(ROW()-4,"000"))</f>
        <v/>
      </c>
      <c r="B72" s="12" t="n"/>
      <c r="C72" s="13" t="n"/>
      <c r="D72" s="12" t="n"/>
      <c r="E72" s="12" t="n"/>
      <c r="F72" s="14" t="n"/>
      <c r="G72" s="14" t="n"/>
      <c r="H72" s="12" t="n"/>
      <c r="I72" s="14" t="n"/>
      <c r="J72" s="12" t="n"/>
      <c r="K72" s="13" t="n"/>
      <c r="L72" s="15" t="n"/>
      <c r="M72" s="13" t="n"/>
      <c r="N72" s="18">
        <f>IF(COUNTA(B72:M72)=0,"",IF(OR(E72="",F72="",G72="",H72="",J72=""),"",TRIM(E72&amp;" "&amp;F72&amp;IF(D72&lt;&gt;"",", "&amp;D72,"")&amp;", "&amp;G72&amp;" "&amp;H72&amp;IF(I72&lt;&gt;""," ("&amp;I72&amp;")","")&amp;IF(J72&lt;&gt;"Italia",", "&amp;J72,""))))</f>
        <v/>
      </c>
      <c r="O72" s="17">
        <f>IF(COUNTA(B72:M72)=0,"",IF(B72="","Destinatario mancante",IF(OR(E72="",F72="",G72="",H72="",J72=""),"Indirizzo incompleto",IF(AND(J72="Italia",OR(I72="",LEN(G72)&lt;&gt;$U$2,IFERROR(NOT(ISNUMBER(VALUE(G72))),TRUE))),"Controllare CAP/provincia",IF(K72="","Modalità mancante",IF(M72="","Stato mancante",IF(AND(OR(M72="Inviato",M72="Consegnato",M72="Restituito"),L72=""),"Data invio mancante",IF(M72="Restituito","Ricontrollare recapito","Completo"))))))))</f>
        <v/>
      </c>
      <c r="Q72">
        <f>""</f>
        <v/>
      </c>
      <c r="S72">
        <f>""</f>
        <v/>
      </c>
    </row>
    <row r="73" ht="25" customHeight="1">
      <c r="A73" s="11">
        <f>IF(B73="","","INV-"&amp;TEXT(ROW()-4,"000"))</f>
        <v/>
      </c>
      <c r="B73" s="12" t="n"/>
      <c r="C73" s="13" t="n"/>
      <c r="D73" s="12" t="n"/>
      <c r="E73" s="12" t="n"/>
      <c r="F73" s="14" t="n"/>
      <c r="G73" s="14" t="n"/>
      <c r="H73" s="12" t="n"/>
      <c r="I73" s="14" t="n"/>
      <c r="J73" s="12" t="n"/>
      <c r="K73" s="13" t="n"/>
      <c r="L73" s="15" t="n"/>
      <c r="M73" s="13" t="n"/>
      <c r="N73" s="16">
        <f>IF(COUNTA(B73:M73)=0,"",IF(OR(E73="",F73="",G73="",H73="",J73=""),"",TRIM(E73&amp;" "&amp;F73&amp;IF(D73&lt;&gt;"",", "&amp;D73,"")&amp;", "&amp;G73&amp;" "&amp;H73&amp;IF(I73&lt;&gt;""," ("&amp;I73&amp;")","")&amp;IF(J73&lt;&gt;"Italia",", "&amp;J73,""))))</f>
        <v/>
      </c>
      <c r="O73" s="11">
        <f>IF(COUNTA(B73:M73)=0,"",IF(B73="","Destinatario mancante",IF(OR(E73="",F73="",G73="",H73="",J73=""),"Indirizzo incompleto",IF(AND(J73="Italia",OR(I73="",LEN(G73)&lt;&gt;$U$2,IFERROR(NOT(ISNUMBER(VALUE(G73))),TRUE))),"Controllare CAP/provincia",IF(K73="","Modalità mancante",IF(M73="","Stato mancante",IF(AND(OR(M73="Inviato",M73="Consegnato",M73="Restituito"),L73=""),"Data invio mancante",IF(M73="Restituito","Ricontrollare recapito","Completo"))))))))</f>
        <v/>
      </c>
      <c r="Q73">
        <f>""</f>
        <v/>
      </c>
      <c r="S73">
        <f>""</f>
        <v/>
      </c>
    </row>
    <row r="74" ht="25" customHeight="1">
      <c r="A74" s="17">
        <f>IF(B74="","","INV-"&amp;TEXT(ROW()-4,"000"))</f>
        <v/>
      </c>
      <c r="B74" s="12" t="n"/>
      <c r="C74" s="13" t="n"/>
      <c r="D74" s="12" t="n"/>
      <c r="E74" s="12" t="n"/>
      <c r="F74" s="14" t="n"/>
      <c r="G74" s="14" t="n"/>
      <c r="H74" s="12" t="n"/>
      <c r="I74" s="14" t="n"/>
      <c r="J74" s="12" t="n"/>
      <c r="K74" s="13" t="n"/>
      <c r="L74" s="15" t="n"/>
      <c r="M74" s="13" t="n"/>
      <c r="N74" s="18">
        <f>IF(COUNTA(B74:M74)=0,"",IF(OR(E74="",F74="",G74="",H74="",J74=""),"",TRIM(E74&amp;" "&amp;F74&amp;IF(D74&lt;&gt;"",", "&amp;D74,"")&amp;", "&amp;G74&amp;" "&amp;H74&amp;IF(I74&lt;&gt;""," ("&amp;I74&amp;")","")&amp;IF(J74&lt;&gt;"Italia",", "&amp;J74,""))))</f>
        <v/>
      </c>
      <c r="O74" s="17">
        <f>IF(COUNTA(B74:M74)=0,"",IF(B74="","Destinatario mancante",IF(OR(E74="",F74="",G74="",H74="",J74=""),"Indirizzo incompleto",IF(AND(J74="Italia",OR(I74="",LEN(G74)&lt;&gt;$U$2,IFERROR(NOT(ISNUMBER(VALUE(G74))),TRUE))),"Controllare CAP/provincia",IF(K74="","Modalità mancante",IF(M74="","Stato mancante",IF(AND(OR(M74="Inviato",M74="Consegnato",M74="Restituito"),L74=""),"Data invio mancante",IF(M74="Restituito","Ricontrollare recapito","Completo"))))))))</f>
        <v/>
      </c>
      <c r="Q74">
        <f>""</f>
        <v/>
      </c>
      <c r="S74">
        <f>""</f>
        <v/>
      </c>
    </row>
    <row r="75" ht="25" customHeight="1">
      <c r="A75" s="11">
        <f>IF(B75="","","INV-"&amp;TEXT(ROW()-4,"000"))</f>
        <v/>
      </c>
      <c r="B75" s="12" t="n"/>
      <c r="C75" s="13" t="n"/>
      <c r="D75" s="12" t="n"/>
      <c r="E75" s="12" t="n"/>
      <c r="F75" s="14" t="n"/>
      <c r="G75" s="14" t="n"/>
      <c r="H75" s="12" t="n"/>
      <c r="I75" s="14" t="n"/>
      <c r="J75" s="12" t="n"/>
      <c r="K75" s="13" t="n"/>
      <c r="L75" s="15" t="n"/>
      <c r="M75" s="13" t="n"/>
      <c r="N75" s="16">
        <f>IF(COUNTA(B75:M75)=0,"",IF(OR(E75="",F75="",G75="",H75="",J75=""),"",TRIM(E75&amp;" "&amp;F75&amp;IF(D75&lt;&gt;"",", "&amp;D75,"")&amp;", "&amp;G75&amp;" "&amp;H75&amp;IF(I75&lt;&gt;""," ("&amp;I75&amp;")","")&amp;IF(J75&lt;&gt;"Italia",", "&amp;J75,""))))</f>
        <v/>
      </c>
      <c r="O75" s="11">
        <f>IF(COUNTA(B75:M75)=0,"",IF(B75="","Destinatario mancante",IF(OR(E75="",F75="",G75="",H75="",J75=""),"Indirizzo incompleto",IF(AND(J75="Italia",OR(I75="",LEN(G75)&lt;&gt;$U$2,IFERROR(NOT(ISNUMBER(VALUE(G75))),TRUE))),"Controllare CAP/provincia",IF(K75="","Modalità mancante",IF(M75="","Stato mancante",IF(AND(OR(M75="Inviato",M75="Consegnato",M75="Restituito"),L75=""),"Data invio mancante",IF(M75="Restituito","Ricontrollare recapito","Completo"))))))))</f>
        <v/>
      </c>
      <c r="Q75">
        <f>""</f>
        <v/>
      </c>
      <c r="S75">
        <f>""</f>
        <v/>
      </c>
    </row>
    <row r="76" ht="25" customHeight="1">
      <c r="A76" s="17">
        <f>IF(B76="","","INV-"&amp;TEXT(ROW()-4,"000"))</f>
        <v/>
      </c>
      <c r="B76" s="12" t="n"/>
      <c r="C76" s="13" t="n"/>
      <c r="D76" s="12" t="n"/>
      <c r="E76" s="12" t="n"/>
      <c r="F76" s="14" t="n"/>
      <c r="G76" s="14" t="n"/>
      <c r="H76" s="12" t="n"/>
      <c r="I76" s="14" t="n"/>
      <c r="J76" s="12" t="n"/>
      <c r="K76" s="13" t="n"/>
      <c r="L76" s="15" t="n"/>
      <c r="M76" s="13" t="n"/>
      <c r="N76" s="18">
        <f>IF(COUNTA(B76:M76)=0,"",IF(OR(E76="",F76="",G76="",H76="",J76=""),"",TRIM(E76&amp;" "&amp;F76&amp;IF(D76&lt;&gt;"",", "&amp;D76,"")&amp;", "&amp;G76&amp;" "&amp;H76&amp;IF(I76&lt;&gt;""," ("&amp;I76&amp;")","")&amp;IF(J76&lt;&gt;"Italia",", "&amp;J76,""))))</f>
        <v/>
      </c>
      <c r="O76" s="17">
        <f>IF(COUNTA(B76:M76)=0,"",IF(B76="","Destinatario mancante",IF(OR(E76="",F76="",G76="",H76="",J76=""),"Indirizzo incompleto",IF(AND(J76="Italia",OR(I76="",LEN(G76)&lt;&gt;$U$2,IFERROR(NOT(ISNUMBER(VALUE(G76))),TRUE))),"Controllare CAP/provincia",IF(K76="","Modalità mancante",IF(M76="","Stato mancante",IF(AND(OR(M76="Inviato",M76="Consegnato",M76="Restituito"),L76=""),"Data invio mancante",IF(M76="Restituito","Ricontrollare recapito","Completo"))))))))</f>
        <v/>
      </c>
      <c r="Q76">
        <f>""</f>
        <v/>
      </c>
      <c r="S76">
        <f>""</f>
        <v/>
      </c>
    </row>
    <row r="77" ht="25" customHeight="1">
      <c r="A77" s="11">
        <f>IF(B77="","","INV-"&amp;TEXT(ROW()-4,"000"))</f>
        <v/>
      </c>
      <c r="B77" s="12" t="n"/>
      <c r="C77" s="13" t="n"/>
      <c r="D77" s="12" t="n"/>
      <c r="E77" s="12" t="n"/>
      <c r="F77" s="14" t="n"/>
      <c r="G77" s="14" t="n"/>
      <c r="H77" s="12" t="n"/>
      <c r="I77" s="14" t="n"/>
      <c r="J77" s="12" t="n"/>
      <c r="K77" s="13" t="n"/>
      <c r="L77" s="15" t="n"/>
      <c r="M77" s="13" t="n"/>
      <c r="N77" s="16">
        <f>IF(COUNTA(B77:M77)=0,"",IF(OR(E77="",F77="",G77="",H77="",J77=""),"",TRIM(E77&amp;" "&amp;F77&amp;IF(D77&lt;&gt;"",", "&amp;D77,"")&amp;", "&amp;G77&amp;" "&amp;H77&amp;IF(I77&lt;&gt;""," ("&amp;I77&amp;")","")&amp;IF(J77&lt;&gt;"Italia",", "&amp;J77,""))))</f>
        <v/>
      </c>
      <c r="O77" s="11">
        <f>IF(COUNTA(B77:M77)=0,"",IF(B77="","Destinatario mancante",IF(OR(E77="",F77="",G77="",H77="",J77=""),"Indirizzo incompleto",IF(AND(J77="Italia",OR(I77="",LEN(G77)&lt;&gt;$U$2,IFERROR(NOT(ISNUMBER(VALUE(G77))),TRUE))),"Controllare CAP/provincia",IF(K77="","Modalità mancante",IF(M77="","Stato mancante",IF(AND(OR(M77="Inviato",M77="Consegnato",M77="Restituito"),L77=""),"Data invio mancante",IF(M77="Restituito","Ricontrollare recapito","Completo"))))))))</f>
        <v/>
      </c>
      <c r="Q77">
        <f>""</f>
        <v/>
      </c>
      <c r="S77">
        <f>""</f>
        <v/>
      </c>
    </row>
    <row r="78" ht="25" customHeight="1">
      <c r="A78" s="17">
        <f>IF(B78="","","INV-"&amp;TEXT(ROW()-4,"000"))</f>
        <v/>
      </c>
      <c r="B78" s="12" t="n"/>
      <c r="C78" s="13" t="n"/>
      <c r="D78" s="12" t="n"/>
      <c r="E78" s="12" t="n"/>
      <c r="F78" s="14" t="n"/>
      <c r="G78" s="14" t="n"/>
      <c r="H78" s="12" t="n"/>
      <c r="I78" s="14" t="n"/>
      <c r="J78" s="12" t="n"/>
      <c r="K78" s="13" t="n"/>
      <c r="L78" s="15" t="n"/>
      <c r="M78" s="13" t="n"/>
      <c r="N78" s="18">
        <f>IF(COUNTA(B78:M78)=0,"",IF(OR(E78="",F78="",G78="",H78="",J78=""),"",TRIM(E78&amp;" "&amp;F78&amp;IF(D78&lt;&gt;"",", "&amp;D78,"")&amp;", "&amp;G78&amp;" "&amp;H78&amp;IF(I78&lt;&gt;""," ("&amp;I78&amp;")","")&amp;IF(J78&lt;&gt;"Italia",", "&amp;J78,""))))</f>
        <v/>
      </c>
      <c r="O78" s="17">
        <f>IF(COUNTA(B78:M78)=0,"",IF(B78="","Destinatario mancante",IF(OR(E78="",F78="",G78="",H78="",J78=""),"Indirizzo incompleto",IF(AND(J78="Italia",OR(I78="",LEN(G78)&lt;&gt;$U$2,IFERROR(NOT(ISNUMBER(VALUE(G78))),TRUE))),"Controllare CAP/provincia",IF(K78="","Modalità mancante",IF(M78="","Stato mancante",IF(AND(OR(M78="Inviato",M78="Consegnato",M78="Restituito"),L78=""),"Data invio mancante",IF(M78="Restituito","Ricontrollare recapito","Completo"))))))))</f>
        <v/>
      </c>
      <c r="Q78">
        <f>""</f>
        <v/>
      </c>
      <c r="S78">
        <f>""</f>
        <v/>
      </c>
    </row>
    <row r="79" ht="25" customHeight="1">
      <c r="A79" s="11">
        <f>IF(B79="","","INV-"&amp;TEXT(ROW()-4,"000"))</f>
        <v/>
      </c>
      <c r="B79" s="12" t="n"/>
      <c r="C79" s="13" t="n"/>
      <c r="D79" s="12" t="n"/>
      <c r="E79" s="12" t="n"/>
      <c r="F79" s="14" t="n"/>
      <c r="G79" s="14" t="n"/>
      <c r="H79" s="12" t="n"/>
      <c r="I79" s="14" t="n"/>
      <c r="J79" s="12" t="n"/>
      <c r="K79" s="13" t="n"/>
      <c r="L79" s="15" t="n"/>
      <c r="M79" s="13" t="n"/>
      <c r="N79" s="16">
        <f>IF(COUNTA(B79:M79)=0,"",IF(OR(E79="",F79="",G79="",H79="",J79=""),"",TRIM(E79&amp;" "&amp;F79&amp;IF(D79&lt;&gt;"",", "&amp;D79,"")&amp;", "&amp;G79&amp;" "&amp;H79&amp;IF(I79&lt;&gt;""," ("&amp;I79&amp;")","")&amp;IF(J79&lt;&gt;"Italia",", "&amp;J79,""))))</f>
        <v/>
      </c>
      <c r="O79" s="11">
        <f>IF(COUNTA(B79:M79)=0,"",IF(B79="","Destinatario mancante",IF(OR(E79="",F79="",G79="",H79="",J79=""),"Indirizzo incompleto",IF(AND(J79="Italia",OR(I79="",LEN(G79)&lt;&gt;$U$2,IFERROR(NOT(ISNUMBER(VALUE(G79))),TRUE))),"Controllare CAP/provincia",IF(K79="","Modalità mancante",IF(M79="","Stato mancante",IF(AND(OR(M79="Inviato",M79="Consegnato",M79="Restituito"),L79=""),"Data invio mancante",IF(M79="Restituito","Ricontrollare recapito","Completo"))))))))</f>
        <v/>
      </c>
      <c r="Q79">
        <f>""</f>
        <v/>
      </c>
      <c r="S79">
        <f>""</f>
        <v/>
      </c>
    </row>
    <row r="80" ht="25" customHeight="1">
      <c r="A80" s="17">
        <f>IF(B80="","","INV-"&amp;TEXT(ROW()-4,"000"))</f>
        <v/>
      </c>
      <c r="B80" s="12" t="n"/>
      <c r="C80" s="13" t="n"/>
      <c r="D80" s="12" t="n"/>
      <c r="E80" s="12" t="n"/>
      <c r="F80" s="14" t="n"/>
      <c r="G80" s="14" t="n"/>
      <c r="H80" s="12" t="n"/>
      <c r="I80" s="14" t="n"/>
      <c r="J80" s="12" t="n"/>
      <c r="K80" s="13" t="n"/>
      <c r="L80" s="15" t="n"/>
      <c r="M80" s="13" t="n"/>
      <c r="N80" s="18">
        <f>IF(COUNTA(B80:M80)=0,"",IF(OR(E80="",F80="",G80="",H80="",J80=""),"",TRIM(E80&amp;" "&amp;F80&amp;IF(D80&lt;&gt;"",", "&amp;D80,"")&amp;", "&amp;G80&amp;" "&amp;H80&amp;IF(I80&lt;&gt;""," ("&amp;I80&amp;")","")&amp;IF(J80&lt;&gt;"Italia",", "&amp;J80,""))))</f>
        <v/>
      </c>
      <c r="O80" s="17">
        <f>IF(COUNTA(B80:M80)=0,"",IF(B80="","Destinatario mancante",IF(OR(E80="",F80="",G80="",H80="",J80=""),"Indirizzo incompleto",IF(AND(J80="Italia",OR(I80="",LEN(G80)&lt;&gt;$U$2,IFERROR(NOT(ISNUMBER(VALUE(G80))),TRUE))),"Controllare CAP/provincia",IF(K80="","Modalità mancante",IF(M80="","Stato mancante",IF(AND(OR(M80="Inviato",M80="Consegnato",M80="Restituito"),L80=""),"Data invio mancante",IF(M80="Restituito","Ricontrollare recapito","Completo"))))))))</f>
        <v/>
      </c>
      <c r="Q80">
        <f>""</f>
        <v/>
      </c>
      <c r="S80">
        <f>""</f>
        <v/>
      </c>
    </row>
    <row r="81" ht="25" customHeight="1">
      <c r="A81" s="11">
        <f>IF(B81="","","INV-"&amp;TEXT(ROW()-4,"000"))</f>
        <v/>
      </c>
      <c r="B81" s="12" t="n"/>
      <c r="C81" s="13" t="n"/>
      <c r="D81" s="12" t="n"/>
      <c r="E81" s="12" t="n"/>
      <c r="F81" s="14" t="n"/>
      <c r="G81" s="14" t="n"/>
      <c r="H81" s="12" t="n"/>
      <c r="I81" s="14" t="n"/>
      <c r="J81" s="12" t="n"/>
      <c r="K81" s="13" t="n"/>
      <c r="L81" s="15" t="n"/>
      <c r="M81" s="13" t="n"/>
      <c r="N81" s="16">
        <f>IF(COUNTA(B81:M81)=0,"",IF(OR(E81="",F81="",G81="",H81="",J81=""),"",TRIM(E81&amp;" "&amp;F81&amp;IF(D81&lt;&gt;"",", "&amp;D81,"")&amp;", "&amp;G81&amp;" "&amp;H81&amp;IF(I81&lt;&gt;""," ("&amp;I81&amp;")","")&amp;IF(J81&lt;&gt;"Italia",", "&amp;J81,""))))</f>
        <v/>
      </c>
      <c r="O81" s="11">
        <f>IF(COUNTA(B81:M81)=0,"",IF(B81="","Destinatario mancante",IF(OR(E81="",F81="",G81="",H81="",J81=""),"Indirizzo incompleto",IF(AND(J81="Italia",OR(I81="",LEN(G81)&lt;&gt;$U$2,IFERROR(NOT(ISNUMBER(VALUE(G81))),TRUE))),"Controllare CAP/provincia",IF(K81="","Modalità mancante",IF(M81="","Stato mancante",IF(AND(OR(M81="Inviato",M81="Consegnato",M81="Restituito"),L81=""),"Data invio mancante",IF(M81="Restituito","Ricontrollare recapito","Completo"))))))))</f>
        <v/>
      </c>
      <c r="Q81">
        <f>""</f>
        <v/>
      </c>
      <c r="S81">
        <f>""</f>
        <v/>
      </c>
    </row>
    <row r="82" ht="25" customHeight="1">
      <c r="A82" s="17">
        <f>IF(B82="","","INV-"&amp;TEXT(ROW()-4,"000"))</f>
        <v/>
      </c>
      <c r="B82" s="12" t="n"/>
      <c r="C82" s="13" t="n"/>
      <c r="D82" s="12" t="n"/>
      <c r="E82" s="12" t="n"/>
      <c r="F82" s="14" t="n"/>
      <c r="G82" s="14" t="n"/>
      <c r="H82" s="12" t="n"/>
      <c r="I82" s="14" t="n"/>
      <c r="J82" s="12" t="n"/>
      <c r="K82" s="13" t="n"/>
      <c r="L82" s="15" t="n"/>
      <c r="M82" s="13" t="n"/>
      <c r="N82" s="18">
        <f>IF(COUNTA(B82:M82)=0,"",IF(OR(E82="",F82="",G82="",H82="",J82=""),"",TRIM(E82&amp;" "&amp;F82&amp;IF(D82&lt;&gt;"",", "&amp;D82,"")&amp;", "&amp;G82&amp;" "&amp;H82&amp;IF(I82&lt;&gt;""," ("&amp;I82&amp;")","")&amp;IF(J82&lt;&gt;"Italia",", "&amp;J82,""))))</f>
        <v/>
      </c>
      <c r="O82" s="17">
        <f>IF(COUNTA(B82:M82)=0,"",IF(B82="","Destinatario mancante",IF(OR(E82="",F82="",G82="",H82="",J82=""),"Indirizzo incompleto",IF(AND(J82="Italia",OR(I82="",LEN(G82)&lt;&gt;$U$2,IFERROR(NOT(ISNUMBER(VALUE(G82))),TRUE))),"Controllare CAP/provincia",IF(K82="","Modalità mancante",IF(M82="","Stato mancante",IF(AND(OR(M82="Inviato",M82="Consegnato",M82="Restituito"),L82=""),"Data invio mancante",IF(M82="Restituito","Ricontrollare recapito","Completo"))))))))</f>
        <v/>
      </c>
      <c r="Q82">
        <f>""</f>
        <v/>
      </c>
      <c r="S82">
        <f>""</f>
        <v/>
      </c>
    </row>
    <row r="83" ht="25" customHeight="1">
      <c r="A83" s="11">
        <f>IF(B83="","","INV-"&amp;TEXT(ROW()-4,"000"))</f>
        <v/>
      </c>
      <c r="B83" s="12" t="n"/>
      <c r="C83" s="13" t="n"/>
      <c r="D83" s="12" t="n"/>
      <c r="E83" s="12" t="n"/>
      <c r="F83" s="14" t="n"/>
      <c r="G83" s="14" t="n"/>
      <c r="H83" s="12" t="n"/>
      <c r="I83" s="14" t="n"/>
      <c r="J83" s="12" t="n"/>
      <c r="K83" s="13" t="n"/>
      <c r="L83" s="15" t="n"/>
      <c r="M83" s="13" t="n"/>
      <c r="N83" s="16">
        <f>IF(COUNTA(B83:M83)=0,"",IF(OR(E83="",F83="",G83="",H83="",J83=""),"",TRIM(E83&amp;" "&amp;F83&amp;IF(D83&lt;&gt;"",", "&amp;D83,"")&amp;", "&amp;G83&amp;" "&amp;H83&amp;IF(I83&lt;&gt;""," ("&amp;I83&amp;")","")&amp;IF(J83&lt;&gt;"Italia",", "&amp;J83,""))))</f>
        <v/>
      </c>
      <c r="O83" s="11">
        <f>IF(COUNTA(B83:M83)=0,"",IF(B83="","Destinatario mancante",IF(OR(E83="",F83="",G83="",H83="",J83=""),"Indirizzo incompleto",IF(AND(J83="Italia",OR(I83="",LEN(G83)&lt;&gt;$U$2,IFERROR(NOT(ISNUMBER(VALUE(G83))),TRUE))),"Controllare CAP/provincia",IF(K83="","Modalità mancante",IF(M83="","Stato mancante",IF(AND(OR(M83="Inviato",M83="Consegnato",M83="Restituito"),L83=""),"Data invio mancante",IF(M83="Restituito","Ricontrollare recapito","Completo"))))))))</f>
        <v/>
      </c>
      <c r="Q83">
        <f>""</f>
        <v/>
      </c>
      <c r="S83">
        <f>""</f>
        <v/>
      </c>
    </row>
    <row r="84" ht="25" customHeight="1">
      <c r="A84" s="17">
        <f>IF(B84="","","INV-"&amp;TEXT(ROW()-4,"000"))</f>
        <v/>
      </c>
      <c r="B84" s="12" t="n"/>
      <c r="C84" s="13" t="n"/>
      <c r="D84" s="12" t="n"/>
      <c r="E84" s="12" t="n"/>
      <c r="F84" s="14" t="n"/>
      <c r="G84" s="14" t="n"/>
      <c r="H84" s="12" t="n"/>
      <c r="I84" s="14" t="n"/>
      <c r="J84" s="12" t="n"/>
      <c r="K84" s="13" t="n"/>
      <c r="L84" s="15" t="n"/>
      <c r="M84" s="13" t="n"/>
      <c r="N84" s="18">
        <f>IF(COUNTA(B84:M84)=0,"",IF(OR(E84="",F84="",G84="",H84="",J84=""),"",TRIM(E84&amp;" "&amp;F84&amp;IF(D84&lt;&gt;"",", "&amp;D84,"")&amp;", "&amp;G84&amp;" "&amp;H84&amp;IF(I84&lt;&gt;""," ("&amp;I84&amp;")","")&amp;IF(J84&lt;&gt;"Italia",", "&amp;J84,""))))</f>
        <v/>
      </c>
      <c r="O84" s="17">
        <f>IF(COUNTA(B84:M84)=0,"",IF(B84="","Destinatario mancante",IF(OR(E84="",F84="",G84="",H84="",J84=""),"Indirizzo incompleto",IF(AND(J84="Italia",OR(I84="",LEN(G84)&lt;&gt;$U$2,IFERROR(NOT(ISNUMBER(VALUE(G84))),TRUE))),"Controllare CAP/provincia",IF(K84="","Modalità mancante",IF(M84="","Stato mancante",IF(AND(OR(M84="Inviato",M84="Consegnato",M84="Restituito"),L84=""),"Data invio mancante",IF(M84="Restituito","Ricontrollare recapito","Completo"))))))))</f>
        <v/>
      </c>
      <c r="Q84">
        <f>""</f>
        <v/>
      </c>
      <c r="S84">
        <f>""</f>
        <v/>
      </c>
    </row>
    <row r="85" ht="25" customHeight="1">
      <c r="A85" s="11">
        <f>IF(B85="","","INV-"&amp;TEXT(ROW()-4,"000"))</f>
        <v/>
      </c>
      <c r="B85" s="12" t="n"/>
      <c r="C85" s="13" t="n"/>
      <c r="D85" s="12" t="n"/>
      <c r="E85" s="12" t="n"/>
      <c r="F85" s="14" t="n"/>
      <c r="G85" s="14" t="n"/>
      <c r="H85" s="12" t="n"/>
      <c r="I85" s="14" t="n"/>
      <c r="J85" s="12" t="n"/>
      <c r="K85" s="13" t="n"/>
      <c r="L85" s="15" t="n"/>
      <c r="M85" s="13" t="n"/>
      <c r="N85" s="16">
        <f>IF(COUNTA(B85:M85)=0,"",IF(OR(E85="",F85="",G85="",H85="",J85=""),"",TRIM(E85&amp;" "&amp;F85&amp;IF(D85&lt;&gt;"",", "&amp;D85,"")&amp;", "&amp;G85&amp;" "&amp;H85&amp;IF(I85&lt;&gt;""," ("&amp;I85&amp;")","")&amp;IF(J85&lt;&gt;"Italia",", "&amp;J85,""))))</f>
        <v/>
      </c>
      <c r="O85" s="11">
        <f>IF(COUNTA(B85:M85)=0,"",IF(B85="","Destinatario mancante",IF(OR(E85="",F85="",G85="",H85="",J85=""),"Indirizzo incompleto",IF(AND(J85="Italia",OR(I85="",LEN(G85)&lt;&gt;$U$2,IFERROR(NOT(ISNUMBER(VALUE(G85))),TRUE))),"Controllare CAP/provincia",IF(K85="","Modalità mancante",IF(M85="","Stato mancante",IF(AND(OR(M85="Inviato",M85="Consegnato",M85="Restituito"),L85=""),"Data invio mancante",IF(M85="Restituito","Ricontrollare recapito","Completo"))))))))</f>
        <v/>
      </c>
      <c r="Q85">
        <f>""</f>
        <v/>
      </c>
      <c r="S85">
        <f>""</f>
        <v/>
      </c>
    </row>
    <row r="86" ht="25" customHeight="1">
      <c r="A86" s="17">
        <f>IF(B86="","","INV-"&amp;TEXT(ROW()-4,"000"))</f>
        <v/>
      </c>
      <c r="B86" s="12" t="n"/>
      <c r="C86" s="13" t="n"/>
      <c r="D86" s="12" t="n"/>
      <c r="E86" s="12" t="n"/>
      <c r="F86" s="14" t="n"/>
      <c r="G86" s="14" t="n"/>
      <c r="H86" s="12" t="n"/>
      <c r="I86" s="14" t="n"/>
      <c r="J86" s="12" t="n"/>
      <c r="K86" s="13" t="n"/>
      <c r="L86" s="15" t="n"/>
      <c r="M86" s="13" t="n"/>
      <c r="N86" s="18">
        <f>IF(COUNTA(B86:M86)=0,"",IF(OR(E86="",F86="",G86="",H86="",J86=""),"",TRIM(E86&amp;" "&amp;F86&amp;IF(D86&lt;&gt;"",", "&amp;D86,"")&amp;", "&amp;G86&amp;" "&amp;H86&amp;IF(I86&lt;&gt;""," ("&amp;I86&amp;")","")&amp;IF(J86&lt;&gt;"Italia",", "&amp;J86,""))))</f>
        <v/>
      </c>
      <c r="O86" s="17">
        <f>IF(COUNTA(B86:M86)=0,"",IF(B86="","Destinatario mancante",IF(OR(E86="",F86="",G86="",H86="",J86=""),"Indirizzo incompleto",IF(AND(J86="Italia",OR(I86="",LEN(G86)&lt;&gt;$U$2,IFERROR(NOT(ISNUMBER(VALUE(G86))),TRUE))),"Controllare CAP/provincia",IF(K86="","Modalità mancante",IF(M86="","Stato mancante",IF(AND(OR(M86="Inviato",M86="Consegnato",M86="Restituito"),L86=""),"Data invio mancante",IF(M86="Restituito","Ricontrollare recapito","Completo"))))))))</f>
        <v/>
      </c>
      <c r="Q86">
        <f>""</f>
        <v/>
      </c>
      <c r="S86">
        <f>""</f>
        <v/>
      </c>
    </row>
    <row r="87" ht="25" customHeight="1">
      <c r="A87" s="11">
        <f>IF(B87="","","INV-"&amp;TEXT(ROW()-4,"000"))</f>
        <v/>
      </c>
      <c r="B87" s="12" t="n"/>
      <c r="C87" s="13" t="n"/>
      <c r="D87" s="12" t="n"/>
      <c r="E87" s="12" t="n"/>
      <c r="F87" s="14" t="n"/>
      <c r="G87" s="14" t="n"/>
      <c r="H87" s="12" t="n"/>
      <c r="I87" s="14" t="n"/>
      <c r="J87" s="12" t="n"/>
      <c r="K87" s="13" t="n"/>
      <c r="L87" s="15" t="n"/>
      <c r="M87" s="13" t="n"/>
      <c r="N87" s="16">
        <f>IF(COUNTA(B87:M87)=0,"",IF(OR(E87="",F87="",G87="",H87="",J87=""),"",TRIM(E87&amp;" "&amp;F87&amp;IF(D87&lt;&gt;"",", "&amp;D87,"")&amp;", "&amp;G87&amp;" "&amp;H87&amp;IF(I87&lt;&gt;""," ("&amp;I87&amp;")","")&amp;IF(J87&lt;&gt;"Italia",", "&amp;J87,""))))</f>
        <v/>
      </c>
      <c r="O87" s="11">
        <f>IF(COUNTA(B87:M87)=0,"",IF(B87="","Destinatario mancante",IF(OR(E87="",F87="",G87="",H87="",J87=""),"Indirizzo incompleto",IF(AND(J87="Italia",OR(I87="",LEN(G87)&lt;&gt;$U$2,IFERROR(NOT(ISNUMBER(VALUE(G87))),TRUE))),"Controllare CAP/provincia",IF(K87="","Modalità mancante",IF(M87="","Stato mancante",IF(AND(OR(M87="Inviato",M87="Consegnato",M87="Restituito"),L87=""),"Data invio mancante",IF(M87="Restituito","Ricontrollare recapito","Completo"))))))))</f>
        <v/>
      </c>
      <c r="Q87">
        <f>""</f>
        <v/>
      </c>
      <c r="S87">
        <f>""</f>
        <v/>
      </c>
    </row>
    <row r="88" ht="25" customHeight="1">
      <c r="A88" s="17">
        <f>IF(B88="","","INV-"&amp;TEXT(ROW()-4,"000"))</f>
        <v/>
      </c>
      <c r="B88" s="12" t="n"/>
      <c r="C88" s="13" t="n"/>
      <c r="D88" s="12" t="n"/>
      <c r="E88" s="12" t="n"/>
      <c r="F88" s="14" t="n"/>
      <c r="G88" s="14" t="n"/>
      <c r="H88" s="12" t="n"/>
      <c r="I88" s="14" t="n"/>
      <c r="J88" s="12" t="n"/>
      <c r="K88" s="13" t="n"/>
      <c r="L88" s="15" t="n"/>
      <c r="M88" s="13" t="n"/>
      <c r="N88" s="18">
        <f>IF(COUNTA(B88:M88)=0,"",IF(OR(E88="",F88="",G88="",H88="",J88=""),"",TRIM(E88&amp;" "&amp;F88&amp;IF(D88&lt;&gt;"",", "&amp;D88,"")&amp;", "&amp;G88&amp;" "&amp;H88&amp;IF(I88&lt;&gt;""," ("&amp;I88&amp;")","")&amp;IF(J88&lt;&gt;"Italia",", "&amp;J88,""))))</f>
        <v/>
      </c>
      <c r="O88" s="17">
        <f>IF(COUNTA(B88:M88)=0,"",IF(B88="","Destinatario mancante",IF(OR(E88="",F88="",G88="",H88="",J88=""),"Indirizzo incompleto",IF(AND(J88="Italia",OR(I88="",LEN(G88)&lt;&gt;$U$2,IFERROR(NOT(ISNUMBER(VALUE(G88))),TRUE))),"Controllare CAP/provincia",IF(K88="","Modalità mancante",IF(M88="","Stato mancante",IF(AND(OR(M88="Inviato",M88="Consegnato",M88="Restituito"),L88=""),"Data invio mancante",IF(M88="Restituito","Ricontrollare recapito","Completo"))))))))</f>
        <v/>
      </c>
      <c r="Q88">
        <f>""</f>
        <v/>
      </c>
      <c r="S88">
        <f>""</f>
        <v/>
      </c>
    </row>
    <row r="89" ht="25" customHeight="1">
      <c r="A89" s="11">
        <f>IF(B89="","","INV-"&amp;TEXT(ROW()-4,"000"))</f>
        <v/>
      </c>
      <c r="B89" s="12" t="n"/>
      <c r="C89" s="13" t="n"/>
      <c r="D89" s="12" t="n"/>
      <c r="E89" s="12" t="n"/>
      <c r="F89" s="14" t="n"/>
      <c r="G89" s="14" t="n"/>
      <c r="H89" s="12" t="n"/>
      <c r="I89" s="14" t="n"/>
      <c r="J89" s="12" t="n"/>
      <c r="K89" s="13" t="n"/>
      <c r="L89" s="15" t="n"/>
      <c r="M89" s="13" t="n"/>
      <c r="N89" s="16">
        <f>IF(COUNTA(B89:M89)=0,"",IF(OR(E89="",F89="",G89="",H89="",J89=""),"",TRIM(E89&amp;" "&amp;F89&amp;IF(D89&lt;&gt;"",", "&amp;D89,"")&amp;", "&amp;G89&amp;" "&amp;H89&amp;IF(I89&lt;&gt;""," ("&amp;I89&amp;")","")&amp;IF(J89&lt;&gt;"Italia",", "&amp;J89,""))))</f>
        <v/>
      </c>
      <c r="O89" s="11">
        <f>IF(COUNTA(B89:M89)=0,"",IF(B89="","Destinatario mancante",IF(OR(E89="",F89="",G89="",H89="",J89=""),"Indirizzo incompleto",IF(AND(J89="Italia",OR(I89="",LEN(G89)&lt;&gt;$U$2,IFERROR(NOT(ISNUMBER(VALUE(G89))),TRUE))),"Controllare CAP/provincia",IF(K89="","Modalità mancante",IF(M89="","Stato mancante",IF(AND(OR(M89="Inviato",M89="Consegnato",M89="Restituito"),L89=""),"Data invio mancante",IF(M89="Restituito","Ricontrollare recapito","Completo"))))))))</f>
        <v/>
      </c>
      <c r="Q89">
        <f>""</f>
        <v/>
      </c>
      <c r="S89">
        <f>""</f>
        <v/>
      </c>
    </row>
    <row r="90" ht="25" customHeight="1">
      <c r="A90" s="17">
        <f>IF(B90="","","INV-"&amp;TEXT(ROW()-4,"000"))</f>
        <v/>
      </c>
      <c r="B90" s="12" t="n"/>
      <c r="C90" s="13" t="n"/>
      <c r="D90" s="12" t="n"/>
      <c r="E90" s="12" t="n"/>
      <c r="F90" s="14" t="n"/>
      <c r="G90" s="14" t="n"/>
      <c r="H90" s="12" t="n"/>
      <c r="I90" s="14" t="n"/>
      <c r="J90" s="12" t="n"/>
      <c r="K90" s="13" t="n"/>
      <c r="L90" s="15" t="n"/>
      <c r="M90" s="13" t="n"/>
      <c r="N90" s="18">
        <f>IF(COUNTA(B90:M90)=0,"",IF(OR(E90="",F90="",G90="",H90="",J90=""),"",TRIM(E90&amp;" "&amp;F90&amp;IF(D90&lt;&gt;"",", "&amp;D90,"")&amp;", "&amp;G90&amp;" "&amp;H90&amp;IF(I90&lt;&gt;""," ("&amp;I90&amp;")","")&amp;IF(J90&lt;&gt;"Italia",", "&amp;J90,""))))</f>
        <v/>
      </c>
      <c r="O90" s="17">
        <f>IF(COUNTA(B90:M90)=0,"",IF(B90="","Destinatario mancante",IF(OR(E90="",F90="",G90="",H90="",J90=""),"Indirizzo incompleto",IF(AND(J90="Italia",OR(I90="",LEN(G90)&lt;&gt;$U$2,IFERROR(NOT(ISNUMBER(VALUE(G90))),TRUE))),"Controllare CAP/provincia",IF(K90="","Modalità mancante",IF(M90="","Stato mancante",IF(AND(OR(M90="Inviato",M90="Consegnato",M90="Restituito"),L90=""),"Data invio mancante",IF(M90="Restituito","Ricontrollare recapito","Completo"))))))))</f>
        <v/>
      </c>
      <c r="Q90">
        <f>""</f>
        <v/>
      </c>
      <c r="S90">
        <f>""</f>
        <v/>
      </c>
    </row>
    <row r="91" ht="25" customHeight="1">
      <c r="A91" s="11">
        <f>IF(B91="","","INV-"&amp;TEXT(ROW()-4,"000"))</f>
        <v/>
      </c>
      <c r="B91" s="12" t="n"/>
      <c r="C91" s="13" t="n"/>
      <c r="D91" s="12" t="n"/>
      <c r="E91" s="12" t="n"/>
      <c r="F91" s="14" t="n"/>
      <c r="G91" s="14" t="n"/>
      <c r="H91" s="12" t="n"/>
      <c r="I91" s="14" t="n"/>
      <c r="J91" s="12" t="n"/>
      <c r="K91" s="13" t="n"/>
      <c r="L91" s="15" t="n"/>
      <c r="M91" s="13" t="n"/>
      <c r="N91" s="16">
        <f>IF(COUNTA(B91:M91)=0,"",IF(OR(E91="",F91="",G91="",H91="",J91=""),"",TRIM(E91&amp;" "&amp;F91&amp;IF(D91&lt;&gt;"",", "&amp;D91,"")&amp;", "&amp;G91&amp;" "&amp;H91&amp;IF(I91&lt;&gt;""," ("&amp;I91&amp;")","")&amp;IF(J91&lt;&gt;"Italia",", "&amp;J91,""))))</f>
        <v/>
      </c>
      <c r="O91" s="11">
        <f>IF(COUNTA(B91:M91)=0,"",IF(B91="","Destinatario mancante",IF(OR(E91="",F91="",G91="",H91="",J91=""),"Indirizzo incompleto",IF(AND(J91="Italia",OR(I91="",LEN(G91)&lt;&gt;$U$2,IFERROR(NOT(ISNUMBER(VALUE(G91))),TRUE))),"Controllare CAP/provincia",IF(K91="","Modalità mancante",IF(M91="","Stato mancante",IF(AND(OR(M91="Inviato",M91="Consegnato",M91="Restituito"),L91=""),"Data invio mancante",IF(M91="Restituito","Ricontrollare recapito","Completo"))))))))</f>
        <v/>
      </c>
      <c r="Q91">
        <f>""</f>
        <v/>
      </c>
      <c r="S91">
        <f>""</f>
        <v/>
      </c>
    </row>
    <row r="92" ht="25" customHeight="1">
      <c r="A92" s="17">
        <f>IF(B92="","","INV-"&amp;TEXT(ROW()-4,"000"))</f>
        <v/>
      </c>
      <c r="B92" s="12" t="n"/>
      <c r="C92" s="13" t="n"/>
      <c r="D92" s="12" t="n"/>
      <c r="E92" s="12" t="n"/>
      <c r="F92" s="14" t="n"/>
      <c r="G92" s="14" t="n"/>
      <c r="H92" s="12" t="n"/>
      <c r="I92" s="14" t="n"/>
      <c r="J92" s="12" t="n"/>
      <c r="K92" s="13" t="n"/>
      <c r="L92" s="15" t="n"/>
      <c r="M92" s="13" t="n"/>
      <c r="N92" s="18">
        <f>IF(COUNTA(B92:M92)=0,"",IF(OR(E92="",F92="",G92="",H92="",J92=""),"",TRIM(E92&amp;" "&amp;F92&amp;IF(D92&lt;&gt;"",", "&amp;D92,"")&amp;", "&amp;G92&amp;" "&amp;H92&amp;IF(I92&lt;&gt;""," ("&amp;I92&amp;")","")&amp;IF(J92&lt;&gt;"Italia",", "&amp;J92,""))))</f>
        <v/>
      </c>
      <c r="O92" s="17">
        <f>IF(COUNTA(B92:M92)=0,"",IF(B92="","Destinatario mancante",IF(OR(E92="",F92="",G92="",H92="",J92=""),"Indirizzo incompleto",IF(AND(J92="Italia",OR(I92="",LEN(G92)&lt;&gt;$U$2,IFERROR(NOT(ISNUMBER(VALUE(G92))),TRUE))),"Controllare CAP/provincia",IF(K92="","Modalità mancante",IF(M92="","Stato mancante",IF(AND(OR(M92="Inviato",M92="Consegnato",M92="Restituito"),L92=""),"Data invio mancante",IF(M92="Restituito","Ricontrollare recapito","Completo"))))))))</f>
        <v/>
      </c>
      <c r="Q92">
        <f>""</f>
        <v/>
      </c>
      <c r="S92">
        <f>""</f>
        <v/>
      </c>
    </row>
    <row r="93" ht="25" customHeight="1">
      <c r="A93" s="11">
        <f>IF(B93="","","INV-"&amp;TEXT(ROW()-4,"000"))</f>
        <v/>
      </c>
      <c r="B93" s="12" t="n"/>
      <c r="C93" s="13" t="n"/>
      <c r="D93" s="12" t="n"/>
      <c r="E93" s="12" t="n"/>
      <c r="F93" s="14" t="n"/>
      <c r="G93" s="14" t="n"/>
      <c r="H93" s="12" t="n"/>
      <c r="I93" s="14" t="n"/>
      <c r="J93" s="12" t="n"/>
      <c r="K93" s="13" t="n"/>
      <c r="L93" s="15" t="n"/>
      <c r="M93" s="13" t="n"/>
      <c r="N93" s="16">
        <f>IF(COUNTA(B93:M93)=0,"",IF(OR(E93="",F93="",G93="",H93="",J93=""),"",TRIM(E93&amp;" "&amp;F93&amp;IF(D93&lt;&gt;"",", "&amp;D93,"")&amp;", "&amp;G93&amp;" "&amp;H93&amp;IF(I93&lt;&gt;""," ("&amp;I93&amp;")","")&amp;IF(J93&lt;&gt;"Italia",", "&amp;J93,""))))</f>
        <v/>
      </c>
      <c r="O93" s="11">
        <f>IF(COUNTA(B93:M93)=0,"",IF(B93="","Destinatario mancante",IF(OR(E93="",F93="",G93="",H93="",J93=""),"Indirizzo incompleto",IF(AND(J93="Italia",OR(I93="",LEN(G93)&lt;&gt;$U$2,IFERROR(NOT(ISNUMBER(VALUE(G93))),TRUE))),"Controllare CAP/provincia",IF(K93="","Modalità mancante",IF(M93="","Stato mancante",IF(AND(OR(M93="Inviato",M93="Consegnato",M93="Restituito"),L93=""),"Data invio mancante",IF(M93="Restituito","Ricontrollare recapito","Completo"))))))))</f>
        <v/>
      </c>
      <c r="Q93">
        <f>""</f>
        <v/>
      </c>
      <c r="S93">
        <f>""</f>
        <v/>
      </c>
    </row>
    <row r="94" ht="25" customHeight="1">
      <c r="A94" s="17">
        <f>IF(B94="","","INV-"&amp;TEXT(ROW()-4,"000"))</f>
        <v/>
      </c>
      <c r="B94" s="12" t="n"/>
      <c r="C94" s="13" t="n"/>
      <c r="D94" s="12" t="n"/>
      <c r="E94" s="12" t="n"/>
      <c r="F94" s="14" t="n"/>
      <c r="G94" s="14" t="n"/>
      <c r="H94" s="12" t="n"/>
      <c r="I94" s="14" t="n"/>
      <c r="J94" s="12" t="n"/>
      <c r="K94" s="13" t="n"/>
      <c r="L94" s="15" t="n"/>
      <c r="M94" s="13" t="n"/>
      <c r="N94" s="18">
        <f>IF(COUNTA(B94:M94)=0,"",IF(OR(E94="",F94="",G94="",H94="",J94=""),"",TRIM(E94&amp;" "&amp;F94&amp;IF(D94&lt;&gt;"",", "&amp;D94,"")&amp;", "&amp;G94&amp;" "&amp;H94&amp;IF(I94&lt;&gt;""," ("&amp;I94&amp;")","")&amp;IF(J94&lt;&gt;"Italia",", "&amp;J94,""))))</f>
        <v/>
      </c>
      <c r="O94" s="17">
        <f>IF(COUNTA(B94:M94)=0,"",IF(B94="","Destinatario mancante",IF(OR(E94="",F94="",G94="",H94="",J94=""),"Indirizzo incompleto",IF(AND(J94="Italia",OR(I94="",LEN(G94)&lt;&gt;$U$2,IFERROR(NOT(ISNUMBER(VALUE(G94))),TRUE))),"Controllare CAP/provincia",IF(K94="","Modalità mancante",IF(M94="","Stato mancante",IF(AND(OR(M94="Inviato",M94="Consegnato",M94="Restituito"),L94=""),"Data invio mancante",IF(M94="Restituito","Ricontrollare recapito","Completo"))))))))</f>
        <v/>
      </c>
      <c r="Q94">
        <f>""</f>
        <v/>
      </c>
      <c r="S94">
        <f>""</f>
        <v/>
      </c>
    </row>
    <row r="95" ht="25" customHeight="1">
      <c r="A95" s="11">
        <f>IF(B95="","","INV-"&amp;TEXT(ROW()-4,"000"))</f>
        <v/>
      </c>
      <c r="B95" s="12" t="n"/>
      <c r="C95" s="13" t="n"/>
      <c r="D95" s="12" t="n"/>
      <c r="E95" s="12" t="n"/>
      <c r="F95" s="14" t="n"/>
      <c r="G95" s="14" t="n"/>
      <c r="H95" s="12" t="n"/>
      <c r="I95" s="14" t="n"/>
      <c r="J95" s="12" t="n"/>
      <c r="K95" s="13" t="n"/>
      <c r="L95" s="15" t="n"/>
      <c r="M95" s="13" t="n"/>
      <c r="N95" s="16">
        <f>IF(COUNTA(B95:M95)=0,"",IF(OR(E95="",F95="",G95="",H95="",J95=""),"",TRIM(E95&amp;" "&amp;F95&amp;IF(D95&lt;&gt;"",", "&amp;D95,"")&amp;", "&amp;G95&amp;" "&amp;H95&amp;IF(I95&lt;&gt;""," ("&amp;I95&amp;")","")&amp;IF(J95&lt;&gt;"Italia",", "&amp;J95,""))))</f>
        <v/>
      </c>
      <c r="O95" s="11">
        <f>IF(COUNTA(B95:M95)=0,"",IF(B95="","Destinatario mancante",IF(OR(E95="",F95="",G95="",H95="",J95=""),"Indirizzo incompleto",IF(AND(J95="Italia",OR(I95="",LEN(G95)&lt;&gt;$U$2,IFERROR(NOT(ISNUMBER(VALUE(G95))),TRUE))),"Controllare CAP/provincia",IF(K95="","Modalità mancante",IF(M95="","Stato mancante",IF(AND(OR(M95="Inviato",M95="Consegnato",M95="Restituito"),L95=""),"Data invio mancante",IF(M95="Restituito","Ricontrollare recapito","Completo"))))))))</f>
        <v/>
      </c>
      <c r="Q95">
        <f>""</f>
        <v/>
      </c>
      <c r="S95">
        <f>""</f>
        <v/>
      </c>
    </row>
    <row r="96" ht="25" customHeight="1">
      <c r="A96" s="17">
        <f>IF(B96="","","INV-"&amp;TEXT(ROW()-4,"000"))</f>
        <v/>
      </c>
      <c r="B96" s="12" t="n"/>
      <c r="C96" s="13" t="n"/>
      <c r="D96" s="12" t="n"/>
      <c r="E96" s="12" t="n"/>
      <c r="F96" s="14" t="n"/>
      <c r="G96" s="14" t="n"/>
      <c r="H96" s="12" t="n"/>
      <c r="I96" s="14" t="n"/>
      <c r="J96" s="12" t="n"/>
      <c r="K96" s="13" t="n"/>
      <c r="L96" s="15" t="n"/>
      <c r="M96" s="13" t="n"/>
      <c r="N96" s="18">
        <f>IF(COUNTA(B96:M96)=0,"",IF(OR(E96="",F96="",G96="",H96="",J96=""),"",TRIM(E96&amp;" "&amp;F96&amp;IF(D96&lt;&gt;"",", "&amp;D96,"")&amp;", "&amp;G96&amp;" "&amp;H96&amp;IF(I96&lt;&gt;""," ("&amp;I96&amp;")","")&amp;IF(J96&lt;&gt;"Italia",", "&amp;J96,""))))</f>
        <v/>
      </c>
      <c r="O96" s="17">
        <f>IF(COUNTA(B96:M96)=0,"",IF(B96="","Destinatario mancante",IF(OR(E96="",F96="",G96="",H96="",J96=""),"Indirizzo incompleto",IF(AND(J96="Italia",OR(I96="",LEN(G96)&lt;&gt;$U$2,IFERROR(NOT(ISNUMBER(VALUE(G96))),TRUE))),"Controllare CAP/provincia",IF(K96="","Modalità mancante",IF(M96="","Stato mancante",IF(AND(OR(M96="Inviato",M96="Consegnato",M96="Restituito"),L96=""),"Data invio mancante",IF(M96="Restituito","Ricontrollare recapito","Completo"))))))))</f>
        <v/>
      </c>
      <c r="Q96">
        <f>""</f>
        <v/>
      </c>
      <c r="S96">
        <f>""</f>
        <v/>
      </c>
    </row>
    <row r="97" ht="25" customHeight="1">
      <c r="A97" s="11">
        <f>IF(B97="","","INV-"&amp;TEXT(ROW()-4,"000"))</f>
        <v/>
      </c>
      <c r="B97" s="12" t="n"/>
      <c r="C97" s="13" t="n"/>
      <c r="D97" s="12" t="n"/>
      <c r="E97" s="12" t="n"/>
      <c r="F97" s="14" t="n"/>
      <c r="G97" s="14" t="n"/>
      <c r="H97" s="12" t="n"/>
      <c r="I97" s="14" t="n"/>
      <c r="J97" s="12" t="n"/>
      <c r="K97" s="13" t="n"/>
      <c r="L97" s="15" t="n"/>
      <c r="M97" s="13" t="n"/>
      <c r="N97" s="16">
        <f>IF(COUNTA(B97:M97)=0,"",IF(OR(E97="",F97="",G97="",H97="",J97=""),"",TRIM(E97&amp;" "&amp;F97&amp;IF(D97&lt;&gt;"",", "&amp;D97,"")&amp;", "&amp;G97&amp;" "&amp;H97&amp;IF(I97&lt;&gt;""," ("&amp;I97&amp;")","")&amp;IF(J97&lt;&gt;"Italia",", "&amp;J97,""))))</f>
        <v/>
      </c>
      <c r="O97" s="11">
        <f>IF(COUNTA(B97:M97)=0,"",IF(B97="","Destinatario mancante",IF(OR(E97="",F97="",G97="",H97="",J97=""),"Indirizzo incompleto",IF(AND(J97="Italia",OR(I97="",LEN(G97)&lt;&gt;$U$2,IFERROR(NOT(ISNUMBER(VALUE(G97))),TRUE))),"Controllare CAP/provincia",IF(K97="","Modalità mancante",IF(M97="","Stato mancante",IF(AND(OR(M97="Inviato",M97="Consegnato",M97="Restituito"),L97=""),"Data invio mancante",IF(M97="Restituito","Ricontrollare recapito","Completo"))))))))</f>
        <v/>
      </c>
      <c r="Q97">
        <f>""</f>
        <v/>
      </c>
      <c r="S97">
        <f>""</f>
        <v/>
      </c>
    </row>
    <row r="98" ht="25" customHeight="1">
      <c r="A98" s="17">
        <f>IF(B98="","","INV-"&amp;TEXT(ROW()-4,"000"))</f>
        <v/>
      </c>
      <c r="B98" s="12" t="n"/>
      <c r="C98" s="13" t="n"/>
      <c r="D98" s="12" t="n"/>
      <c r="E98" s="12" t="n"/>
      <c r="F98" s="14" t="n"/>
      <c r="G98" s="14" t="n"/>
      <c r="H98" s="12" t="n"/>
      <c r="I98" s="14" t="n"/>
      <c r="J98" s="12" t="n"/>
      <c r="K98" s="13" t="n"/>
      <c r="L98" s="15" t="n"/>
      <c r="M98" s="13" t="n"/>
      <c r="N98" s="18">
        <f>IF(COUNTA(B98:M98)=0,"",IF(OR(E98="",F98="",G98="",H98="",J98=""),"",TRIM(E98&amp;" "&amp;F98&amp;IF(D98&lt;&gt;"",", "&amp;D98,"")&amp;", "&amp;G98&amp;" "&amp;H98&amp;IF(I98&lt;&gt;""," ("&amp;I98&amp;")","")&amp;IF(J98&lt;&gt;"Italia",", "&amp;J98,""))))</f>
        <v/>
      </c>
      <c r="O98" s="17">
        <f>IF(COUNTA(B98:M98)=0,"",IF(B98="","Destinatario mancante",IF(OR(E98="",F98="",G98="",H98="",J98=""),"Indirizzo incompleto",IF(AND(J98="Italia",OR(I98="",LEN(G98)&lt;&gt;$U$2,IFERROR(NOT(ISNUMBER(VALUE(G98))),TRUE))),"Controllare CAP/provincia",IF(K98="","Modalità mancante",IF(M98="","Stato mancante",IF(AND(OR(M98="Inviato",M98="Consegnato",M98="Restituito"),L98=""),"Data invio mancante",IF(M98="Restituito","Ricontrollare recapito","Completo"))))))))</f>
        <v/>
      </c>
      <c r="Q98">
        <f>""</f>
        <v/>
      </c>
      <c r="S98">
        <f>""</f>
        <v/>
      </c>
    </row>
    <row r="99" ht="25" customHeight="1">
      <c r="A99" s="11">
        <f>IF(B99="","","INV-"&amp;TEXT(ROW()-4,"000"))</f>
        <v/>
      </c>
      <c r="B99" s="12" t="n"/>
      <c r="C99" s="13" t="n"/>
      <c r="D99" s="12" t="n"/>
      <c r="E99" s="12" t="n"/>
      <c r="F99" s="14" t="n"/>
      <c r="G99" s="14" t="n"/>
      <c r="H99" s="12" t="n"/>
      <c r="I99" s="14" t="n"/>
      <c r="J99" s="12" t="n"/>
      <c r="K99" s="13" t="n"/>
      <c r="L99" s="15" t="n"/>
      <c r="M99" s="13" t="n"/>
      <c r="N99" s="16">
        <f>IF(COUNTA(B99:M99)=0,"",IF(OR(E99="",F99="",G99="",H99="",J99=""),"",TRIM(E99&amp;" "&amp;F99&amp;IF(D99&lt;&gt;"",", "&amp;D99,"")&amp;", "&amp;G99&amp;" "&amp;H99&amp;IF(I99&lt;&gt;""," ("&amp;I99&amp;")","")&amp;IF(J99&lt;&gt;"Italia",", "&amp;J99,""))))</f>
        <v/>
      </c>
      <c r="O99" s="11">
        <f>IF(COUNTA(B99:M99)=0,"",IF(B99="","Destinatario mancante",IF(OR(E99="",F99="",G99="",H99="",J99=""),"Indirizzo incompleto",IF(AND(J99="Italia",OR(I99="",LEN(G99)&lt;&gt;$U$2,IFERROR(NOT(ISNUMBER(VALUE(G99))),TRUE))),"Controllare CAP/provincia",IF(K99="","Modalità mancante",IF(M99="","Stato mancante",IF(AND(OR(M99="Inviato",M99="Consegnato",M99="Restituito"),L99=""),"Data invio mancante",IF(M99="Restituito","Ricontrollare recapito","Completo"))))))))</f>
        <v/>
      </c>
      <c r="Q99">
        <f>""</f>
        <v/>
      </c>
      <c r="S99">
        <f>""</f>
        <v/>
      </c>
    </row>
    <row r="100" ht="25" customHeight="1">
      <c r="A100" s="17">
        <f>IF(B100="","","INV-"&amp;TEXT(ROW()-4,"000"))</f>
        <v/>
      </c>
      <c r="B100" s="12" t="n"/>
      <c r="C100" s="13" t="n"/>
      <c r="D100" s="12" t="n"/>
      <c r="E100" s="12" t="n"/>
      <c r="F100" s="14" t="n"/>
      <c r="G100" s="14" t="n"/>
      <c r="H100" s="12" t="n"/>
      <c r="I100" s="14" t="n"/>
      <c r="J100" s="12" t="n"/>
      <c r="K100" s="13" t="n"/>
      <c r="L100" s="15" t="n"/>
      <c r="M100" s="13" t="n"/>
      <c r="N100" s="18">
        <f>IF(COUNTA(B100:M100)=0,"",IF(OR(E100="",F100="",G100="",H100="",J100=""),"",TRIM(E100&amp;" "&amp;F100&amp;IF(D100&lt;&gt;"",", "&amp;D100,"")&amp;", "&amp;G100&amp;" "&amp;H100&amp;IF(I100&lt;&gt;""," ("&amp;I100&amp;")","")&amp;IF(J100&lt;&gt;"Italia",", "&amp;J100,""))))</f>
        <v/>
      </c>
      <c r="O100" s="17">
        <f>IF(COUNTA(B100:M100)=0,"",IF(B100="","Destinatario mancante",IF(OR(E100="",F100="",G100="",H100="",J100=""),"Indirizzo incompleto",IF(AND(J100="Italia",OR(I100="",LEN(G100)&lt;&gt;$U$2,IFERROR(NOT(ISNUMBER(VALUE(G100))),TRUE))),"Controllare CAP/provincia",IF(K100="","Modalità mancante",IF(M100="","Stato mancante",IF(AND(OR(M100="Inviato",M100="Consegnato",M100="Restituito"),L100=""),"Data invio mancante",IF(M100="Restituito","Ricontrollare recapito","Completo"))))))))</f>
        <v/>
      </c>
      <c r="Q100">
        <f>""</f>
        <v/>
      </c>
      <c r="S100">
        <f>""</f>
        <v/>
      </c>
    </row>
    <row r="101" ht="25" customHeight="1">
      <c r="A101" s="11">
        <f>IF(B101="","","INV-"&amp;TEXT(ROW()-4,"000"))</f>
        <v/>
      </c>
      <c r="B101" s="12" t="n"/>
      <c r="C101" s="13" t="n"/>
      <c r="D101" s="12" t="n"/>
      <c r="E101" s="12" t="n"/>
      <c r="F101" s="14" t="n"/>
      <c r="G101" s="14" t="n"/>
      <c r="H101" s="12" t="n"/>
      <c r="I101" s="14" t="n"/>
      <c r="J101" s="12" t="n"/>
      <c r="K101" s="13" t="n"/>
      <c r="L101" s="15" t="n"/>
      <c r="M101" s="13" t="n"/>
      <c r="N101" s="16">
        <f>IF(COUNTA(B101:M101)=0,"",IF(OR(E101="",F101="",G101="",H101="",J101=""),"",TRIM(E101&amp;" "&amp;F101&amp;IF(D101&lt;&gt;"",", "&amp;D101,"")&amp;", "&amp;G101&amp;" "&amp;H101&amp;IF(I101&lt;&gt;""," ("&amp;I101&amp;")","")&amp;IF(J101&lt;&gt;"Italia",", "&amp;J101,""))))</f>
        <v/>
      </c>
      <c r="O101" s="11">
        <f>IF(COUNTA(B101:M101)=0,"",IF(B101="","Destinatario mancante",IF(OR(E101="",F101="",G101="",H101="",J101=""),"Indirizzo incompleto",IF(AND(J101="Italia",OR(I101="",LEN(G101)&lt;&gt;$U$2,IFERROR(NOT(ISNUMBER(VALUE(G101))),TRUE))),"Controllare CAP/provincia",IF(K101="","Modalità mancante",IF(M101="","Stato mancante",IF(AND(OR(M101="Inviato",M101="Consegnato",M101="Restituito"),L101=""),"Data invio mancante",IF(M101="Restituito","Ricontrollare recapito","Completo"))))))))</f>
        <v/>
      </c>
      <c r="Q101">
        <f>""</f>
        <v/>
      </c>
      <c r="S101">
        <f>""</f>
        <v/>
      </c>
    </row>
    <row r="102" ht="25" customHeight="1">
      <c r="A102" s="17">
        <f>IF(B102="","","INV-"&amp;TEXT(ROW()-4,"000"))</f>
        <v/>
      </c>
      <c r="B102" s="12" t="n"/>
      <c r="C102" s="13" t="n"/>
      <c r="D102" s="12" t="n"/>
      <c r="E102" s="12" t="n"/>
      <c r="F102" s="14" t="n"/>
      <c r="G102" s="14" t="n"/>
      <c r="H102" s="12" t="n"/>
      <c r="I102" s="14" t="n"/>
      <c r="J102" s="12" t="n"/>
      <c r="K102" s="13" t="n"/>
      <c r="L102" s="15" t="n"/>
      <c r="M102" s="13" t="n"/>
      <c r="N102" s="18">
        <f>IF(COUNTA(B102:M102)=0,"",IF(OR(E102="",F102="",G102="",H102="",J102=""),"",TRIM(E102&amp;" "&amp;F102&amp;IF(D102&lt;&gt;"",", "&amp;D102,"")&amp;", "&amp;G102&amp;" "&amp;H102&amp;IF(I102&lt;&gt;""," ("&amp;I102&amp;")","")&amp;IF(J102&lt;&gt;"Italia",", "&amp;J102,""))))</f>
        <v/>
      </c>
      <c r="O102" s="17">
        <f>IF(COUNTA(B102:M102)=0,"",IF(B102="","Destinatario mancante",IF(OR(E102="",F102="",G102="",H102="",J102=""),"Indirizzo incompleto",IF(AND(J102="Italia",OR(I102="",LEN(G102)&lt;&gt;$U$2,IFERROR(NOT(ISNUMBER(VALUE(G102))),TRUE))),"Controllare CAP/provincia",IF(K102="","Modalità mancante",IF(M102="","Stato mancante",IF(AND(OR(M102="Inviato",M102="Consegnato",M102="Restituito"),L102=""),"Data invio mancante",IF(M102="Restituito","Ricontrollare recapito","Completo"))))))))</f>
        <v/>
      </c>
      <c r="Q102">
        <f>""</f>
        <v/>
      </c>
      <c r="S102">
        <f>""</f>
        <v/>
      </c>
    </row>
    <row r="103" ht="25" customHeight="1">
      <c r="A103" s="11">
        <f>IF(B103="","","INV-"&amp;TEXT(ROW()-4,"000"))</f>
        <v/>
      </c>
      <c r="B103" s="12" t="n"/>
      <c r="C103" s="13" t="n"/>
      <c r="D103" s="12" t="n"/>
      <c r="E103" s="12" t="n"/>
      <c r="F103" s="14" t="n"/>
      <c r="G103" s="14" t="n"/>
      <c r="H103" s="12" t="n"/>
      <c r="I103" s="14" t="n"/>
      <c r="J103" s="12" t="n"/>
      <c r="K103" s="13" t="n"/>
      <c r="L103" s="15" t="n"/>
      <c r="M103" s="13" t="n"/>
      <c r="N103" s="16">
        <f>IF(COUNTA(B103:M103)=0,"",IF(OR(E103="",F103="",G103="",H103="",J103=""),"",TRIM(E103&amp;" "&amp;F103&amp;IF(D103&lt;&gt;"",", "&amp;D103,"")&amp;", "&amp;G103&amp;" "&amp;H103&amp;IF(I103&lt;&gt;""," ("&amp;I103&amp;")","")&amp;IF(J103&lt;&gt;"Italia",", "&amp;J103,""))))</f>
        <v/>
      </c>
      <c r="O103" s="11">
        <f>IF(COUNTA(B103:M103)=0,"",IF(B103="","Destinatario mancante",IF(OR(E103="",F103="",G103="",H103="",J103=""),"Indirizzo incompleto",IF(AND(J103="Italia",OR(I103="",LEN(G103)&lt;&gt;$U$2,IFERROR(NOT(ISNUMBER(VALUE(G103))),TRUE))),"Controllare CAP/provincia",IF(K103="","Modalità mancante",IF(M103="","Stato mancante",IF(AND(OR(M103="Inviato",M103="Consegnato",M103="Restituito"),L103=""),"Data invio mancante",IF(M103="Restituito","Ricontrollare recapito","Completo"))))))))</f>
        <v/>
      </c>
      <c r="Q103">
        <f>""</f>
        <v/>
      </c>
      <c r="S103">
        <f>""</f>
        <v/>
      </c>
    </row>
    <row r="104" ht="25" customHeight="1">
      <c r="A104" s="17">
        <f>IF(B104="","","INV-"&amp;TEXT(ROW()-4,"000"))</f>
        <v/>
      </c>
      <c r="B104" s="12" t="n"/>
      <c r="C104" s="13" t="n"/>
      <c r="D104" s="12" t="n"/>
      <c r="E104" s="12" t="n"/>
      <c r="F104" s="14" t="n"/>
      <c r="G104" s="14" t="n"/>
      <c r="H104" s="12" t="n"/>
      <c r="I104" s="14" t="n"/>
      <c r="J104" s="12" t="n"/>
      <c r="K104" s="13" t="n"/>
      <c r="L104" s="15" t="n"/>
      <c r="M104" s="13" t="n"/>
      <c r="N104" s="18">
        <f>IF(COUNTA(B104:M104)=0,"",IF(OR(E104="",F104="",G104="",H104="",J104=""),"",TRIM(E104&amp;" "&amp;F104&amp;IF(D104&lt;&gt;"",", "&amp;D104,"")&amp;", "&amp;G104&amp;" "&amp;H104&amp;IF(I104&lt;&gt;""," ("&amp;I104&amp;")","")&amp;IF(J104&lt;&gt;"Italia",", "&amp;J104,""))))</f>
        <v/>
      </c>
      <c r="O104" s="17">
        <f>IF(COUNTA(B104:M104)=0,"",IF(B104="","Destinatario mancante",IF(OR(E104="",F104="",G104="",H104="",J104=""),"Indirizzo incompleto",IF(AND(J104="Italia",OR(I104="",LEN(G104)&lt;&gt;$U$2,IFERROR(NOT(ISNUMBER(VALUE(G104))),TRUE))),"Controllare CAP/provincia",IF(K104="","Modalità mancante",IF(M104="","Stato mancante",IF(AND(OR(M104="Inviato",M104="Consegnato",M104="Restituito"),L104=""),"Data invio mancante",IF(M104="Restituito","Ricontrollare recapito","Completo"))))))))</f>
        <v/>
      </c>
      <c r="Q104">
        <f>""</f>
        <v/>
      </c>
      <c r="S104">
        <f>""</f>
        <v/>
      </c>
    </row>
  </sheetData>
  <autoFilter ref="A4:O104"/>
  <mergeCells count="1">
    <mergeCell ref="A1:O1"/>
  </mergeCells>
  <conditionalFormatting sqref="O5:O104">
    <cfRule type="expression" priority="1" dxfId="0">
      <formula>$O5="Completo"</formula>
    </cfRule>
    <cfRule type="expression" priority="2" dxfId="1">
      <formula>AND($O5&lt;&gt;"",$O5&lt;&gt;"Completo")</formula>
    </cfRule>
  </conditionalFormatting>
  <conditionalFormatting sqref="M5:M104">
    <cfRule type="expression" priority="3" dxfId="0">
      <formula>$M5="Consegnato"</formula>
    </cfRule>
    <cfRule type="expression" priority="4" dxfId="1">
      <formula>$M5="Restituito"</formula>
    </cfRule>
    <cfRule type="expression" priority="5" dxfId="2">
      <formula>$M5="Da verificare"</formula>
    </cfRule>
  </conditionalFormatting>
  <dataValidations count="6">
    <dataValidation sqref="C5:C104" showDropDown="0" showInputMessage="1" showErrorMessage="1" allowBlank="0" errorTitle="Conferma non valida" error="Usare una voce dell'elenco." promptTitle="Conferma presenza" prompt="Selezionare una delle opzioni disponibili." type="list">
      <formula1>=$Q$3:$Q$5</formula1>
    </dataValidation>
    <dataValidation sqref="K5:K104" showDropDown="0" showInputMessage="1" showErrorMessage="1" allowBlank="0" errorTitle="Modalità non valida" error="Usare una voce dell'elenco." promptTitle="Modalità di consegna" prompt="Indicare come si prevede di consegnare l'invito." type="list">
      <formula1>=$R$3:$R$4</formula1>
    </dataValidation>
    <dataValidation sqref="M5:M104" showDropDown="0" showInputMessage="1" showErrorMessage="1" allowBlank="0" errorTitle="Stato non valido" error="Usare una voce dell'elenco." promptTitle="Stato dell'invito" prompt="Aggiornare lo stato dopo un controllo umano." type="list">
      <formula1>=$S$3:$S$7</formula1>
    </dataValidation>
    <dataValidation sqref="L5:L104" showDropDown="0" showInputMessage="1" showErrorMessage="1" allowBlank="0" errorTitle="Data fuori intervallo" error="Controllare i limiti modificabili nel foglio Parametri." promptTitle="Data di invio" prompt="Inserire una data compresa nei limiti visibili nel foglio Parametri." type="date" operator="between">
      <formula1>=$T$2</formula1>
      <formula2>=$T$3</formula2>
    </dataValidation>
    <dataValidation sqref="G5:G104" showDropDown="0" showInputMessage="1" showErrorMessage="1" allowBlank="0" errorTitle="CAP da controllare" error="Inserire solo cifre con la lunghezza prevista oppure lasciare vuoto." promptTitle="CAP" prompt="Per l'Italia usare il numero di caratteri indicato nei Parametri." type="custom">
      <formula1>OR(G5="",AND(LEN(G5)=$U$2,IFERROR(ISNUMBER(VALUE(G5)),FALSE)))</formula1>
    </dataValidation>
    <dataValidation sqref="I5:I104" showDropDown="0" showInputMessage="1" showErrorMessage="1" allowBlank="0" errorTitle="Sigla da controllare" error="Controllare la lunghezza della sigla." promptTitle="Sigla provincia" prompt="Usare la lunghezza indicata nel foglio Parametri." type="custom">
      <formula1>OR(I5="",LEN(I5)=$U$3)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" customWidth="1" min="3" max="3"/>
    <col width="20" customWidth="1" min="4" max="4"/>
    <col width="23" customWidth="1" min="5" max="5"/>
    <col width="19" customWidth="1" min="6" max="6"/>
    <col width="3" customWidth="1" min="7" max="7"/>
  </cols>
  <sheetData>
    <row r="1" ht="28" customHeight="1">
      <c r="A1" s="1" t="inlineStr">
        <is>
          <t>Parametri per gli indirizzi degli inviti</t>
        </is>
      </c>
    </row>
    <row r="2" ht="22" customHeight="1">
      <c r="A2" s="10" t="inlineStr">
        <is>
          <t>Valori modificabili: controllare sempre indirizzi, date e modalità prima di preparare o consegnare gli inviti.</t>
        </is>
      </c>
    </row>
    <row r="3">
      <c r="A3" s="3" t="inlineStr">
        <is>
          <t>Parametro</t>
        </is>
      </c>
      <c r="B3" s="3" t="inlineStr">
        <is>
          <t>Valore</t>
        </is>
      </c>
      <c r="D3" s="3" t="inlineStr">
        <is>
          <t>Conferma</t>
        </is>
      </c>
      <c r="E3" s="3" t="inlineStr">
        <is>
          <t>Modalità consegna</t>
        </is>
      </c>
      <c r="F3" s="3" t="inlineStr">
        <is>
          <t>Stato invito</t>
        </is>
      </c>
    </row>
    <row r="4">
      <c r="A4" s="16" t="inlineStr">
        <is>
          <t>Data minima ammessa per l'invio</t>
        </is>
      </c>
      <c r="B4" s="15" t="n">
        <v>45911</v>
      </c>
      <c r="D4" s="19" t="inlineStr">
        <is>
          <t>Da confermare</t>
        </is>
      </c>
      <c r="E4" s="19" t="inlineStr">
        <is>
          <t>Posta</t>
        </is>
      </c>
      <c r="F4" s="19" t="inlineStr">
        <is>
          <t>Da verificare</t>
        </is>
      </c>
    </row>
    <row r="5">
      <c r="A5" s="18" t="inlineStr">
        <is>
          <t>Data massima ammessa per l'invio</t>
        </is>
      </c>
      <c r="B5" s="15" t="n">
        <v>47006</v>
      </c>
      <c r="D5" s="19" t="inlineStr">
        <is>
          <t>Confermato</t>
        </is>
      </c>
      <c r="E5" s="19" t="inlineStr">
        <is>
          <t>Consegna a mano</t>
        </is>
      </c>
      <c r="F5" s="19" t="inlineStr">
        <is>
          <t>Pronto</t>
        </is>
      </c>
    </row>
    <row r="6">
      <c r="A6" s="16" t="inlineStr">
        <is>
          <t>Lunghezza prevista del CAP italiano</t>
        </is>
      </c>
      <c r="B6" s="20" t="n">
        <v>5</v>
      </c>
      <c r="D6" s="19" t="inlineStr">
        <is>
          <t>Non partecipa</t>
        </is>
      </c>
      <c r="F6" s="19" t="inlineStr">
        <is>
          <t>Inviato</t>
        </is>
      </c>
    </row>
    <row r="7">
      <c r="A7" s="18" t="inlineStr">
        <is>
          <t>Lunghezza prevista della sigla provincia</t>
        </is>
      </c>
      <c r="B7" s="20" t="n">
        <v>2</v>
      </c>
      <c r="F7" s="19" t="inlineStr">
        <is>
          <t>Consegnato</t>
        </is>
      </c>
    </row>
    <row r="8">
      <c r="F8" s="19" t="inlineStr">
        <is>
          <t>Restituito</t>
        </is>
      </c>
    </row>
  </sheetData>
  <mergeCells count="1">
    <mergeCell ref="A1:G1"/>
  </mergeCells>
  <conditionalFormatting sqref="B4:B5">
    <cfRule type="expression" priority="1" dxfId="1">
      <formula>$B$5&lt;$B$4</formula>
    </cfRule>
  </conditionalFormatting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2026-09-11T21:46:52Z</dcterms:created>
  <dcterms:modified xmlns:dcterms="http://purl.org/dc/terms/" xmlns:xsi="http://www.w3.org/2001/XMLSchema-instance" xsi:type="dcterms:W3CDTF">2026-09-11T21:46:53+00:00Z</dcterms:modified>
</cp:coreProperties>
</file>